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0.3.14\NextFOPnaredbe\ZaWeb\FinWeb\"/>
    </mc:Choice>
  </mc:AlternateContent>
  <bookViews>
    <workbookView xWindow="0" yWindow="0" windowWidth="28770" windowHeight="11355"/>
  </bookViews>
  <sheets>
    <sheet name="Sheet1" sheetId="1" r:id="rId1"/>
  </sheets>
  <definedNames>
    <definedName name="_xlnm.Print_Area" localSheetId="0">Sheet1!$A$2:$D$30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C21" i="1"/>
  <c r="C29" i="1" s="1"/>
  <c r="C6" i="1"/>
  <c r="C30" i="1" l="1"/>
</calcChain>
</file>

<file path=xl/sharedStrings.xml><?xml version="1.0" encoding="utf-8"?>
<sst xmlns="http://schemas.openxmlformats.org/spreadsheetml/2006/main" count="422" uniqueCount="399">
  <si>
    <t>РЕПУБЛИЧКИ ФОНД ЗА ЗДРАВСТВЕНО ОСИГУРАЊЕ</t>
  </si>
  <si>
    <t>Подрачун: 840-26650-09</t>
  </si>
  <si>
    <t>12.03.2020.</t>
  </si>
  <si>
    <t>1.</t>
  </si>
  <si>
    <t>Стање средстава на подрачуну у Дирекцији Републичког фонда за здравствено осигурање</t>
  </si>
  <si>
    <t>дин.</t>
  </si>
  <si>
    <t>2.</t>
  </si>
  <si>
    <t>Ангажовано од прилива</t>
  </si>
  <si>
    <t>А</t>
  </si>
  <si>
    <t>УКУПНО:</t>
  </si>
  <si>
    <t>Лекови - Директна плаћања према добављачима у име и за рачун ЗУ</t>
  </si>
  <si>
    <t>Реагенси - плаћање добављачима у име и за рачун ЗУ</t>
  </si>
  <si>
    <t>Санитетски и медицински материјал - за први део јануара</t>
  </si>
  <si>
    <t xml:space="preserve">ЖТП Београд - дуг за месец јануар </t>
  </si>
  <si>
    <t>Институт за јавно здравље Србије - Батут - вакцине</t>
  </si>
  <si>
    <t>Услуге операције сенилне и пресенилне катаракте</t>
  </si>
  <si>
    <t>Јубиларне награде у ЗУ</t>
  </si>
  <si>
    <t>Отпремнине у ЗУ</t>
  </si>
  <si>
    <t>Финансирање инвалида у ЗУ</t>
  </si>
  <si>
    <t>Накнада трошкова погребних услуга у ЗУ</t>
  </si>
  <si>
    <t>Уговори о асигнацији</t>
  </si>
  <si>
    <t>Плате у ЗУ</t>
  </si>
  <si>
    <t>Превоз у ЗУ</t>
  </si>
  <si>
    <t>УКУПНО (I)</t>
  </si>
  <si>
    <t>II Друге обавезе Републичког фонда према расположивим средствима на дан 12.03.2020. год.</t>
  </si>
  <si>
    <t>1</t>
  </si>
  <si>
    <t>Пренос средстава за исплату 35% за накнаду зараде због болести или компликација у вези са одржавањем трудноће</t>
  </si>
  <si>
    <t>дин</t>
  </si>
  <si>
    <t>2</t>
  </si>
  <si>
    <t>Недостајућа средства по захтеву филијала</t>
  </si>
  <si>
    <t>3</t>
  </si>
  <si>
    <t>Материјални трошкови</t>
  </si>
  <si>
    <t>4</t>
  </si>
  <si>
    <t>Лечење у иностранству</t>
  </si>
  <si>
    <t>5</t>
  </si>
  <si>
    <t>УКУПНО (II)</t>
  </si>
  <si>
    <t>Б</t>
  </si>
  <si>
    <t>УКУПНО (I + II):</t>
  </si>
  <si>
    <t>ОСТАЈЕ (А - Б):</t>
  </si>
  <si>
    <t>ФИЛИЈАЛА</t>
  </si>
  <si>
    <t>ПАРТНЕР</t>
  </si>
  <si>
    <t>032 УСЛУГЕ ЗУ ВАН МРЕЖЕ - СЕКУНДАРНА ЗЗ</t>
  </si>
  <si>
    <t>03С СТОМАТОЛОШКА ЗЗ У УСТАНОВАМА ВАН ПЛАНА МРЕЖЕ</t>
  </si>
  <si>
    <t>041 ЛЕКОВИ У ПЗ ЗА ЗУ ВАН ПЛАНА МРЕЖЕ</t>
  </si>
  <si>
    <t>042 САНИТЕТСКИ МАТЕРИЈАЛ ПЗ ЗА ЗУ ВАН МРЕЖЕ</t>
  </si>
  <si>
    <t>045 ВАКЦИНЕ - (ИНСТИТУТИ,ЗЗЗЗ)</t>
  </si>
  <si>
    <t>05Б ПРЕВОЗ У СТОМАТОЛОШКОЈ ЗЗ</t>
  </si>
  <si>
    <t>05Е ОСТАЛИ ДИРЕКТНИ И ИНДИРЕКТНИ ТРОШКОВИ У СТОМАТОЛОШКОЈ ЗЗ</t>
  </si>
  <si>
    <t>05Ј ЈУБИЛАРНЕ НАГРАДЕ У СТОМАТОЛОГИЈИ</t>
  </si>
  <si>
    <t>05Т ОТПРЕМНИНЕ У СТОМАТОЛОГИЈИ</t>
  </si>
  <si>
    <t>062 ЛЕКОВИ У ЗУ -ПРИМАРНА ЗЗ</t>
  </si>
  <si>
    <t>064 САНИТЕТСКИ И МЕДИЦИНСКИ МАТЕРИЈАЛ У ПРИМАРНОЈ ЗЗ</t>
  </si>
  <si>
    <t>06А ПЛАТЕ У ЗУ ПРИМАРНЕ ЗЗ</t>
  </si>
  <si>
    <t>06Б НАКНАДА ТРОШКОВА ПРЕВОЗА У ПРИМАРНОЈ ЗЗ</t>
  </si>
  <si>
    <t>06Ц ЕНЕРГЕНТИ У ЗУ ПРИМАРНЕ ЗЗ</t>
  </si>
  <si>
    <t>06Е НАКНАДА ЗА МАТЕРИЈАЛНЕ ТРОШКОВЕ И ОСТАЛЕ ТРОШКОВЕ У ЗУ ПРИМАРНЕ ЗЗ</t>
  </si>
  <si>
    <t>06Г НАКНАДА ТРОШКОВА ПОГРЕБНИХ УСЛУГА ПО ЧЛ.105 ПКУ У ЗУ ПРИМАРНЕ ЗУ</t>
  </si>
  <si>
    <t>06И ФИНАНСИРАЊЕ ИНВАЛИДА У ПЗ</t>
  </si>
  <si>
    <t>06Ј ЈУБИЛАРНЕ НАГРАДЕ У ПЗ</t>
  </si>
  <si>
    <t>06Т ОТПРЕМНИНЕ У ПЗ</t>
  </si>
  <si>
    <t>071 ЛЕКОВИ У ЗУ СЕКУНДАРНЕ И ТЕРЦИЈАРНЕ ЗЗ</t>
  </si>
  <si>
    <t>073 ЦИТОСТАТИЦИ СА ЛИСТЕ</t>
  </si>
  <si>
    <t>074 ЛЕКОВИ СА Ц ЛИСТЕ ПО ТЕНДЕРУ РФЗО</t>
  </si>
  <si>
    <t>075 ЛЕКОВИ ЗА ХЕМОФИЛИЈУ</t>
  </si>
  <si>
    <t>076 КРВ И ПРОДУКТИ</t>
  </si>
  <si>
    <t>07Б НАКНАДА ТРОШКОВА ПРЕВОЗА У ЗУ СЕКУНДАРНЕ И ТЕРЦИЈАРНЕ ЗЗ</t>
  </si>
  <si>
    <t>07Ц ЕНЕРГЕНТИ У ЗУ СЕКУНДАРНЕ И ТЕРЦИЈАРНЕ ЗЗ</t>
  </si>
  <si>
    <t>07Д ИСХРАНА БОЛЕСНИКА У ЗУ СЕКУНДАРНЕ И ТЕРЦИЈАРНЕ ЗЗ</t>
  </si>
  <si>
    <t>07Е НАКНАДА ЗА МАТЕРИЈАЛНЕ ТРОШКОВЕ И ОСТАЛЕ ТРОШКОВЕ У ЗУ СЕКУНДАРНЕ И ТЕРЦИЈАРНЕ ЗЗ</t>
  </si>
  <si>
    <t>07Г НАКНАДА ТРОШКОВА ПОГРЕБНИХ УСЛУГА ПО ЧЛ.105 ПКУ У ЗУ СЕКУНДАРНЕ  ЗУ</t>
  </si>
  <si>
    <t>07Ј ЈУБИЛАРНЕ НАГРАДЕ У СЗ</t>
  </si>
  <si>
    <t>07Т ОТПРЕМНИНЕ  У СЗ</t>
  </si>
  <si>
    <t>07В-33 ОСТАЛИ МАТЕРИЈАЛНИ ТРОШКОВИ-ВАРИЈАБИЛНИ</t>
  </si>
  <si>
    <t>085 САН. И МЕД. МАТЕРИЈАЛ, ОКСИГЕНАТОРИ  У СЕКУНДАРНОЈ ЗЗ</t>
  </si>
  <si>
    <t>941 ОПЕРАЦИЈА СЕНИЛНЕ И ПРЕСЕНИЛНЕ КАТАРАКТЕ СА УГРАДЊОМ СОЧИВА</t>
  </si>
  <si>
    <t>986 ОКТРЕОТИД И ЛАНРЕОТИД</t>
  </si>
  <si>
    <t>СВЕ УКУПНО</t>
  </si>
  <si>
    <t>01 ФИЛИЈАЛА СУБОТИЦА</t>
  </si>
  <si>
    <t>00201001 ДЗ БАЧКА ТОПОЛА</t>
  </si>
  <si>
    <t>00201002 ДЗ МАЛИ ИЂОШ</t>
  </si>
  <si>
    <t>00201006 ДОМ ЗДРАВЉА СУБОТИЦА</t>
  </si>
  <si>
    <t>00201007 ОПШТА БОЛНИЦА СУБОТИЦА</t>
  </si>
  <si>
    <t>Укупно ФИЛИЈАЛА СУБОТИЦА</t>
  </si>
  <si>
    <t>02 ФИЛИЈАЛА ЗРЕЊАНИН</t>
  </si>
  <si>
    <t>00202001 ДЗ ЖИТИШТЕ</t>
  </si>
  <si>
    <t>00202003 ДЗ НОВИ БЕЧЕЈ</t>
  </si>
  <si>
    <t>00202004 ДЗ СЕЧАЊ</t>
  </si>
  <si>
    <t>00202005 ДЗ СРПСКА ЦРЊА</t>
  </si>
  <si>
    <t>00202008 СПБ ЗРЕЊАНИН</t>
  </si>
  <si>
    <t>00202011 ДЗ ЗРЕЊАНИН</t>
  </si>
  <si>
    <t>00202012 ОБ ЗРЕЊАНИН</t>
  </si>
  <si>
    <t>Укупно ФИЛИЈАЛА ЗРЕЊАНИН</t>
  </si>
  <si>
    <t>03 ФИЛИЈАЛА КИКИНДА</t>
  </si>
  <si>
    <t>00203001 ДЗ АДА</t>
  </si>
  <si>
    <t>00203002 ДЗ КАЊИЖА</t>
  </si>
  <si>
    <t>00203003 ДЗ НОВИ КНЕЖЕВАЦ</t>
  </si>
  <si>
    <t>00203004 ДЗ ЧОКА</t>
  </si>
  <si>
    <t>00203007 СПБ НОВИ КНЕЖЕВАЦ</t>
  </si>
  <si>
    <t>00203011 ДЗ КИКИНДА</t>
  </si>
  <si>
    <t>00203012 ОБ КИКИНДА</t>
  </si>
  <si>
    <t>00203013 ДЗ СЕНТА</t>
  </si>
  <si>
    <t>00203014 ОБ СЕНТА</t>
  </si>
  <si>
    <t>Укупно ФИЛИЈАЛА КИКИНДА</t>
  </si>
  <si>
    <t>04 ФИЛИЈАЛА ПАНЦЕВО</t>
  </si>
  <si>
    <t>00204001 ДЗ АЛИБУНАР</t>
  </si>
  <si>
    <t>00204002 ДЗ БЕЛА ЦРКВА</t>
  </si>
  <si>
    <t>00204003 ДЗ КОВАЧИЦА</t>
  </si>
  <si>
    <t>00204004 ДЗ КОВИН</t>
  </si>
  <si>
    <t>00204005 ДЗ ОПОВО</t>
  </si>
  <si>
    <t>00204006 ДЗ ПЛАНДИШТЕ</t>
  </si>
  <si>
    <t>00204009 СПБ БЕЛА ЦРКВА</t>
  </si>
  <si>
    <t>00204010 СПБ ВРШАЦ</t>
  </si>
  <si>
    <t>00204011 СПБ КОВИН</t>
  </si>
  <si>
    <t>00204015 ДЗ ВРШАЦ</t>
  </si>
  <si>
    <t>00204016 ОБ ВРШАЦ</t>
  </si>
  <si>
    <t>00204017 ДЗ ПАНЧЕВО</t>
  </si>
  <si>
    <t>00204018 ОБ ПАНЧЕВО</t>
  </si>
  <si>
    <t>Укупно ФИЛИЈАЛА ПАНЦЕВО</t>
  </si>
  <si>
    <t>05 ФИЛИЈАЛА СОМБОР</t>
  </si>
  <si>
    <t>00205001 ДЗ АПАТИН</t>
  </si>
  <si>
    <t>00205002 ДЗ КУЛА</t>
  </si>
  <si>
    <t>00205003 ДЗ ОЏАЦИ</t>
  </si>
  <si>
    <t>00205007 ДЗ СОМБОР</t>
  </si>
  <si>
    <t>00205008 ОБ СОМБОР</t>
  </si>
  <si>
    <t>Укупно ФИЛИЈАЛА СОМБОР</t>
  </si>
  <si>
    <t>06 ФИЛИЈАЛА НОВИ САД</t>
  </si>
  <si>
    <t>00206001 ДЗ БАЧ</t>
  </si>
  <si>
    <t>00206002 ДЗ БАЧКА ПАЛАНКА</t>
  </si>
  <si>
    <t>00206003 ДЗ БАЧКИ ПЕТРОВАЦ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</si>
  <si>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</si>
  <si>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</si>
  <si>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</si>
  <si>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</si>
  <si>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</si>
  <si>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</si>
  <si>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НОВИ САД</t>
  </si>
  <si>
    <t>00206013 СПЕЦИЈАЛНА БОЛНИЦА ЗА РЕУМАТСКЕ БОЛЕСТИ НОВИ САД</t>
  </si>
  <si>
    <t>00206015 ИНСТИТУТ ЗА ОНКОЛОГИЈУ СРЕМСКА КАМЕНИЦА</t>
  </si>
  <si>
    <t>00206016 ИНСТИТУТ ЗА ПЛУЋНЕ БОЛЕСТИ СРЕМСКА КАМЕНИЦА</t>
  </si>
  <si>
    <t>00206017 ИНСТИТУТ КВБ СРЕМСКА КАМЕНИЦА</t>
  </si>
  <si>
    <t>00206018 ИНСТИТУТ ЗЗЗ ДЕЦЕ И ОМЛАДИНЕ НОВИ САД</t>
  </si>
  <si>
    <t>00206019 КЛИНИКА ЗА СТОМАТОЛОГИЈУ НОВИ САД</t>
  </si>
  <si>
    <t>00206020 КЛИНИЧКИ ЦЕНТАР ВОЈВОДИНЕ</t>
  </si>
  <si>
    <t>00206021 ЗЗЗ РАДНИКА НОВИ САД</t>
  </si>
  <si>
    <t>00206022 ЗЗЗ СТУДЕНАТА НОВИ САД</t>
  </si>
  <si>
    <t>00206023 ПАСТЕРОВ ЗАВОД НОВИ САД</t>
  </si>
  <si>
    <t>00206025 ЗАВОД ЗА ХМП НОВИ САД</t>
  </si>
  <si>
    <t>00206026 ДЗ ВРБАС</t>
  </si>
  <si>
    <t>00206027 ОБ ВРБАС</t>
  </si>
  <si>
    <t>Укупно ФИЛИЈАЛА НОВИ САД</t>
  </si>
  <si>
    <t>07 ФИЛИЈАЛА СРЕМСКА МИТРОВИЦА</t>
  </si>
  <si>
    <t>00207001 ДЗ ИНЂИЈА</t>
  </si>
  <si>
    <t>00207002 ДЗ ПЕЋИНЦИ</t>
  </si>
  <si>
    <t>00207003 ДЗ РУМА</t>
  </si>
  <si>
    <t>00207004 ДЗ СТАРА ПАЗОВА</t>
  </si>
  <si>
    <t>00207005 ДЗ ШИД</t>
  </si>
  <si>
    <t>00207011 ДЗ ИРИГ</t>
  </si>
  <si>
    <t>00207012 ДЗ СРЕМСКА МИТРОВИЦА</t>
  </si>
  <si>
    <t>00207013 ОБ СРЕМСКА МИТРОВИЦА</t>
  </si>
  <si>
    <t>Укупно ФИЛИЈАЛА СРЕМСКА МИТРОВИЦА</t>
  </si>
  <si>
    <t>08 ФИЛИЈАЛА ШАБАЦ</t>
  </si>
  <si>
    <t>00208001 ДЗ БОГАТИЋ</t>
  </si>
  <si>
    <t>00208002 ДЗ ЉУБОВИЈА</t>
  </si>
  <si>
    <t>00208009 ОБ ШАБАЦ</t>
  </si>
  <si>
    <t>00208010 ДЗ ШАБАЦ</t>
  </si>
  <si>
    <t>00208011 ДЗ ВЛАДИМИРЦИ</t>
  </si>
  <si>
    <t>00208012 ДЗ КОЦЕЉЕВО</t>
  </si>
  <si>
    <t>00208013 ДЗ ЛОЗНИЦА</t>
  </si>
  <si>
    <t>00208014 ДЗ КРУПАЊ</t>
  </si>
  <si>
    <t>00208015 ДЗ МАЛИ ЗВОРНИК</t>
  </si>
  <si>
    <t>00208016 ОБ ЛОЗНИЦА</t>
  </si>
  <si>
    <t>Укупно ФИЛИЈАЛА ШАБАЦ</t>
  </si>
  <si>
    <t>09 ФИЛИЈАЛА ВАЉЕВО</t>
  </si>
  <si>
    <t>00209001 ДЗ УБ</t>
  </si>
  <si>
    <t>00209004 ДЗ ЛАЈКОВАЦ</t>
  </si>
  <si>
    <t>00209007 ДЗ ВАЉЕВО</t>
  </si>
  <si>
    <t>00209008 ДЗ ОСЕЧИНА</t>
  </si>
  <si>
    <t>00209009 ДЗ ЉИГ</t>
  </si>
  <si>
    <t>00209010 ДЗ МИОНИЦА</t>
  </si>
  <si>
    <t>00209011 ОБ ВАЉЕВО</t>
  </si>
  <si>
    <t>Укупно ФИЛИЈАЛА ВАЉЕВО</t>
  </si>
  <si>
    <t>10 ФИЛИЈАЛА СМЕДЕРЕВО</t>
  </si>
  <si>
    <t>00210002 ОПШТА БОЛНИЦА СМЕДЕРЕВСКА ПАЛАНКА</t>
  </si>
  <si>
    <t>00210005 ДЗ ВЕЛИКА ПЛАНА</t>
  </si>
  <si>
    <t>00210006 ДЗ СМЕДЕРЕВСКА ПАЛАНКА</t>
  </si>
  <si>
    <t>00210008 ОБ СМЕДЕРЕВО</t>
  </si>
  <si>
    <t>00210009 ДЗ СМЕДЕРЕВО</t>
  </si>
  <si>
    <t>Укупно ФИЛИЈАЛА СМЕДЕРЕВО</t>
  </si>
  <si>
    <t>11 ФИЛИЈАЛА ПОЖАРЕВАЦ</t>
  </si>
  <si>
    <t>00211001 ДЗ ВЕЛИКО ГРАДИШТЕ</t>
  </si>
  <si>
    <t>00211002 ДЗ ЖАГУБИЦА</t>
  </si>
  <si>
    <t>00211007 ДЗ ЖАБАРИ</t>
  </si>
  <si>
    <t>00211008 ДЗ ГОЛУБАЦ</t>
  </si>
  <si>
    <t>00211009 ДЗ КУЧЕВО</t>
  </si>
  <si>
    <t>00211010 ДЗ МАЛО ЦРНИЋЕ</t>
  </si>
  <si>
    <t>00211011 ДЗ ПОЖАРЕВАЦ</t>
  </si>
  <si>
    <t>00211012 ОБ ПОЖАРЕВАЦ</t>
  </si>
  <si>
    <t>00211013 ДЗ ПЕТРОВАЦ НА МЛАВИ</t>
  </si>
  <si>
    <t>00211014 ОБ ПЕТРОВАЦ НА МЛАВИ</t>
  </si>
  <si>
    <t>Укупно ФИЛИЈАЛА ПОЖАРЕВАЦ</t>
  </si>
  <si>
    <t>12 ФИЛИЈАЛА КРАГУЈЕВАЦ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</si>
  <si>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</si>
  <si>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</si>
  <si>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</si>
  <si>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</si>
  <si>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</si>
  <si>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</si>
  <si>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</si>
  <si>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00212009 СПБ АРАНЂЕЛОВАЦ</t>
  </si>
  <si>
    <t>00212010 КБЦ КРАГУЈЕВАЦ</t>
  </si>
  <si>
    <t>00212014 ЗАВОД ЗА ХИТНУ МЕДИЦИНСКУ ПОМОЋ КРАГУЈЕВАЦ</t>
  </si>
  <si>
    <t>00312001 ЗЗЗЗ РАДНИКА ЗАСТАВЕ КРАГУЈЕВАЦ</t>
  </si>
  <si>
    <t>Укупно ФИЛИЈАЛА КРАГУЈЕВАЦ</t>
  </si>
  <si>
    <t>13 ФИЛИЈАЛА ЈАГОДИНА</t>
  </si>
  <si>
    <t>00213001 ДЗ ДЕСПОТОВАЦ</t>
  </si>
  <si>
    <t>00213002 ДЗ СВИЛАЈНАЦ</t>
  </si>
  <si>
    <t>00213007 ДЗ РЕКОВАЦ</t>
  </si>
  <si>
    <t>00213008 ДЗ ЈАГОДИНА</t>
  </si>
  <si>
    <t>00213009 ОБ ЈАГОДИНА</t>
  </si>
  <si>
    <t>00213011 ДЗ ЋУПРИЈА</t>
  </si>
  <si>
    <t>00213012 ОБ ЋУПРИЈА</t>
  </si>
  <si>
    <t>00213014 ДЗ ПАРАЋИН</t>
  </si>
  <si>
    <t>00213016 ОБ ПАРАЋИН</t>
  </si>
  <si>
    <t>Укупно ФИЛИЈАЛА ЈАГОДИНА</t>
  </si>
  <si>
    <t>14 ФИЛИЈАЛА БОР</t>
  </si>
  <si>
    <t>00214002 ЗЦ НЕГОТИН</t>
  </si>
  <si>
    <t>00214003 ЗЦ КЛАДОВО</t>
  </si>
  <si>
    <t>00214006 ДЗ МАЈДАНПЕК</t>
  </si>
  <si>
    <t>00214007 ОБ МАЈДАНПЕК</t>
  </si>
  <si>
    <t>00214008 ДЗ БОР</t>
  </si>
  <si>
    <t>00214009 ОБ БОР</t>
  </si>
  <si>
    <t>Укупно ФИЛИЈАЛА БОР</t>
  </si>
  <si>
    <t>15 ФИЛИЈАЛА ЗАЈЕЧАР</t>
  </si>
  <si>
    <t>00215001 ДЗ БОЉЕВАЦ</t>
  </si>
  <si>
    <t>00215002 ЗЦ КЊАЖЕВАЦ</t>
  </si>
  <si>
    <t>00215003 ЗЦ ЗАЈЕЧАР</t>
  </si>
  <si>
    <t>00215004 РХ ГАМЗИГРАД</t>
  </si>
  <si>
    <t>Укупно ФИЛИЈАЛА ЗАЈЕЧАР</t>
  </si>
  <si>
    <t>16 ФИЛИЈАЛА УЖИЦЕ</t>
  </si>
  <si>
    <t>00216001 ЗЦ УЖИЦЕ</t>
  </si>
  <si>
    <t>00216003 ИНСТИТУТ ЗА ШТИТАСТУ ЖЛЕЗДУ ЗЛАТИБОР</t>
  </si>
  <si>
    <t>Укупно ФИЛИЈАЛА УЖИЦЕ</t>
  </si>
  <si>
    <t>17 ФИЛИЈАЛА ЧАЧАК</t>
  </si>
  <si>
    <t>00217007 ДЗ ГОРЊИ МИЛАНОВАЦ</t>
  </si>
  <si>
    <t>00217008 ОБ ГОРЊИ МИЛАНОВАЦ</t>
  </si>
  <si>
    <t>00217009 ДЗ ЧАЧАК</t>
  </si>
  <si>
    <t>00217010 ДЗ ИВАЊИЦА</t>
  </si>
  <si>
    <t>00217011 ДЗ ЛУЧАНИ</t>
  </si>
  <si>
    <t>00217012 ОБ ЧАЧАК</t>
  </si>
  <si>
    <t>Укупно ФИЛИЈАЛА ЧАЧАК</t>
  </si>
  <si>
    <t>18 ФИЛИЈАЛА КРАЉЕВО</t>
  </si>
  <si>
    <t>00218001 ДЗ РАШКА</t>
  </si>
  <si>
    <t>00218006 РХ ВРЊАЧКА БАЊА</t>
  </si>
  <si>
    <t>00218010 ДЗ ВРЊАЧКА БАЊА</t>
  </si>
  <si>
    <t>00218011 СПБ ЗА ИНТЕРНЕ БОЛЕСТИ ВРЊАЧКА БАЊА</t>
  </si>
  <si>
    <t>00218014 ДЗ КРАЉЕВО</t>
  </si>
  <si>
    <t>00218015 ОБ КРАЉЕВО</t>
  </si>
  <si>
    <t>Укупно ФИЛИЈАЛА КРАЉЕВО</t>
  </si>
  <si>
    <t>19 ФИЛИЈАЛА КРУШЕВАЦ</t>
  </si>
  <si>
    <t>00219001 ДЗ ТРСТЕНИК</t>
  </si>
  <si>
    <t>00219006 ДЗ БРУС</t>
  </si>
  <si>
    <t>00219007 ДЗ АЛЕКСАНДРОВАЦ</t>
  </si>
  <si>
    <t>00219008 ДЗ ЋИЋЕВАЦ</t>
  </si>
  <si>
    <t>00219009 ДЗ ВАРВАРИН</t>
  </si>
  <si>
    <t>00219012 ОБ КРУШЕВАЦ</t>
  </si>
  <si>
    <t>00219013 ДЗ КРУШЕВАЦ</t>
  </si>
  <si>
    <t>Укупно ФИЛИЈАЛА КРУШЕВАЦ</t>
  </si>
  <si>
    <t>20 ФИЛИЈАЛА НИШ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</si>
  <si>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</si>
  <si>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</si>
  <si>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</si>
  <si>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</si>
  <si>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</si>
  <si>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</si>
  <si>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</si>
  <si>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СПБ ГОРЊА ТОПОНИЦА</t>
  </si>
  <si>
    <t>00220010 СПБ СОКО БАЊА</t>
  </si>
  <si>
    <t>00220011 СПБ ОЗРЕН СОКОБАЊА</t>
  </si>
  <si>
    <t>00220012 ХИТНА ПОМОЋ НИШ</t>
  </si>
  <si>
    <t>00220013 ЗЗЗ РАДНИКА НИШ</t>
  </si>
  <si>
    <t>00220014 ЗЗЗ СТУДЕНАТА НИШ</t>
  </si>
  <si>
    <t>00220015 ЗАВОД ЗА АТД НИШ</t>
  </si>
  <si>
    <t>00220018 РХ НИШКА БАЊА</t>
  </si>
  <si>
    <t>00220019 КЦ НИШ</t>
  </si>
  <si>
    <t>00220020 КЛИНИКА ЗА СТОМАТОЛОГИЈУ НИШ</t>
  </si>
  <si>
    <t>00220025 ДЗ АЛЕКСИНАЦ</t>
  </si>
  <si>
    <t>00220026 ОБ АЛЕКСИНАЦ</t>
  </si>
  <si>
    <t>Укупно ФИЛИЈАЛА НИШ</t>
  </si>
  <si>
    <t>21 ФИЛИЈАЛА ПРОКУПЉЕ</t>
  </si>
  <si>
    <t>00221001 ДЗ КУРШУМЛИЈА</t>
  </si>
  <si>
    <t>00221002 ДЗ БЛАЦЕ</t>
  </si>
  <si>
    <t>00221007 ДЗ ПРОКУПЉЕ</t>
  </si>
  <si>
    <t>00221008 ОБ ПРОКУПЉЕ</t>
  </si>
  <si>
    <t>Укупно ФИЛИЈАЛА ПРОКУПЉЕ</t>
  </si>
  <si>
    <t>22 ФИЛИЈАЛА ПИРОТ</t>
  </si>
  <si>
    <t>00222001 ДЗ БЕЛА ПАЛАНКА</t>
  </si>
  <si>
    <t>00222005 ДЗ БАБУШНИЦА</t>
  </si>
  <si>
    <t>00222006 ДЗ ДИМИТРОВГРАД</t>
  </si>
  <si>
    <t>00222007 ДЗ ПИРОТ</t>
  </si>
  <si>
    <t>00222008 ОБ ПИРОТ</t>
  </si>
  <si>
    <t>Укупно ФИЛИЈАЛА ПИРОТ</t>
  </si>
  <si>
    <t>23 ФИЛИЈАЛА ЛЕСКОВАЦ</t>
  </si>
  <si>
    <t>00223001 ДЗ БОЈНИК</t>
  </si>
  <si>
    <t>00223005 ДЗ ЛЕБАНЕ</t>
  </si>
  <si>
    <t>00223007 ДЗ ВЛАСОТИНЦЕ</t>
  </si>
  <si>
    <t>00223008 ДЗ ЛЕСКОВАЦ</t>
  </si>
  <si>
    <t>00223009 ОБ ЛЕСКОВАЦ</t>
  </si>
  <si>
    <t>00223010 ДЗ МЕДВЕЂА</t>
  </si>
  <si>
    <t>Укупно ФИЛИЈАЛА ЛЕСКОВАЦ</t>
  </si>
  <si>
    <t>24 ФИЛИЈАЛА ВРАЊЕ</t>
  </si>
  <si>
    <t>00224001 ЗЦ ВРАЊЕ</t>
  </si>
  <si>
    <t>00224002 ЗЦ СУРДУЛИЦА</t>
  </si>
  <si>
    <t>00224003 СПБ СУРДУЛИЦА</t>
  </si>
  <si>
    <t>00224008 ДЗ ВЛАДИЧИН ХАН</t>
  </si>
  <si>
    <t>00224009 ДЗ БУЈАНОВАЦ</t>
  </si>
  <si>
    <t>00224010 ДЗ БОСИЛЕГРАД</t>
  </si>
  <si>
    <t>00224012 ДЗ ПРЕШЕВО</t>
  </si>
  <si>
    <t>00224013 ДЗ ТРГОВИШТЕ</t>
  </si>
  <si>
    <t>Укупно ФИЛИЈАЛА ВРАЊЕ</t>
  </si>
  <si>
    <t>25 ФИЛИЈАЛА ГРАЧАНИЦА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</si>
  <si>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</si>
  <si>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</si>
  <si>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</si>
  <si>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</si>
  <si>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</si>
  <si>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00225008 ЗЦ ПРИЗРЕН</t>
  </si>
  <si>
    <t>00225012 ДЗ ИСТОК</t>
  </si>
  <si>
    <t>00225013 ЗЦ ПЕЋ</t>
  </si>
  <si>
    <t>Укупно ФИЛИЈАЛА ГРАЧАНИЦА</t>
  </si>
  <si>
    <t>28 ФИЛИЈАЛА КОСОВСКА МИТРОВИЦА</t>
  </si>
  <si>
    <t>00228001 ДЗ ЗВЕЧАН</t>
  </si>
  <si>
    <t>00228002 ЗЦ КОСОВСКА МИТРОВИЦА</t>
  </si>
  <si>
    <t>Укупно ФИЛИЈАЛА КОСОВСКА МИТРОВИЦА</t>
  </si>
  <si>
    <t>29 ФИЛИЈАЛА ГЊИЛАНЕ</t>
  </si>
  <si>
    <t>00229001 АУ ГЊИЛАНЕ</t>
  </si>
  <si>
    <t>00229002 ЗЦ ГЊИЛАНЕ</t>
  </si>
  <si>
    <t>Укупно ФИЛИЈАЛА ГЊИЛАНЕ</t>
  </si>
  <si>
    <t>30 ФИЛИЈАЛА ЗА ГРАД БЕОГРАД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</si>
  <si>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</si>
  <si>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</si>
  <si>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</si>
  <si>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</si>
  <si>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</si>
  <si>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</si>
  <si>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</si>
  <si>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</si>
  <si>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НОВИ БЕОГРАД</t>
  </si>
  <si>
    <t>00230010 ДЗ ОБРЕНОВАЦ</t>
  </si>
  <si>
    <t>00230011 ДЗ ПАЛИЛУЛА</t>
  </si>
  <si>
    <t>00230012 ДЗ РАКОВИЦА</t>
  </si>
  <si>
    <t>00230013 ДЗ САВСКИ ВЕНАЦ</t>
  </si>
  <si>
    <t>00230014 ДЗ СОПОТ</t>
  </si>
  <si>
    <t>00230015 ДЗ СТАРИ ГРАД</t>
  </si>
  <si>
    <t>00230016 ДЗ ЧУКАРИЦА</t>
  </si>
  <si>
    <t>00230017 СПБ МЛАДЕНОВАЦ</t>
  </si>
  <si>
    <t>00230018 СПБ ЗА ЦЕРЕБРАЛНУ ПАРАЛИЗУ БЕОГРАД</t>
  </si>
  <si>
    <t>00230019 ИНСТИТУТ ЗА НЕОНАТОЛОГИЈУ БЕОГРАД</t>
  </si>
  <si>
    <t>00230020 БОЛНИЦА СВЕТИ САВА БЕОГРАД</t>
  </si>
  <si>
    <t>00230021 ХИТНА ПОМОЋ БЕОГРАД</t>
  </si>
  <si>
    <t>00230022 ГЗ ЗА КОЖНО-ВЕНЕРИЧНЕ БОЛЕСТИ БЕОГРАД</t>
  </si>
  <si>
    <t>00230023 ГЗ ЗА ГЕРОНТОЛОГИЈУ БЕОГРАД</t>
  </si>
  <si>
    <t>00230025 ГЗ ЗА АНТИТУБЕРКОЛОЗНУ ЗАШТИТУ БЕОГРАД</t>
  </si>
  <si>
    <t>00230026 ЗАВОД ЗА НЕФРОПАТИЈУ ЛАЗАРЕВАЦ БЕОГРАД</t>
  </si>
  <si>
    <t>00230027 ЗЗЗ СТУДЕНАТА БЕОГРАД</t>
  </si>
  <si>
    <t>00230028 ЗЗЗ РАДНИКА МУП-А БЕОГРАД</t>
  </si>
  <si>
    <t>00230030 ЗАВОД ЗА ОРТОПЕДСКУ ПРОТЕТИКУ БЕОГРАД</t>
  </si>
  <si>
    <t>00230032 ЗАВОД ЗА БОЛЕСТИ ЗАВИСНОСТИ БЕОГРАД</t>
  </si>
  <si>
    <t>00230033 ЗАВОД ЗА ГОВОРНУ ПАТОЛОГИЈУ БЕОГРАД</t>
  </si>
  <si>
    <t>00230034 ИНСТИТУТ ЗА ОРТОПЕДИЈУ БАЊИЦА БЕОГРАД</t>
  </si>
  <si>
    <t>00230035 КЛИНИКА ДР. ЛАЗА ЛАЗАРЕВИЋ БЕОГРАД</t>
  </si>
  <si>
    <t>00230036 ИНСТИТУТ КВБ ДЕДИЊЕ БЕОГРАД</t>
  </si>
  <si>
    <t>00230037 ИНСТИТУТ ЗА МАЈКУ И ДЕТЕ БЕОГРАД</t>
  </si>
  <si>
    <t>00230038 ИНСТИТУТ ЗА МЕНТАЛНО ЗДРАВЉЕ БЕОГРАД</t>
  </si>
  <si>
    <t>00230039 ИНСТИТУТ ЗА ОНКОЛОГИЈУ БЕОГРАД</t>
  </si>
  <si>
    <t>00230040 ИНСТИТУТ ЗА РЕУМАТОЛОГИЈУ БЕОГРАД</t>
  </si>
  <si>
    <t>00230041 ИНСТИТУТ ЗА РЕХАБИЛИТАЦИЈУ БЕОГРАД</t>
  </si>
  <si>
    <t>00230042 КЛИНИКА ЗА РЕХАБИЛИТАЦИЈУ ЗОТОВИЋ БЕОГРАД</t>
  </si>
  <si>
    <t>00230043 КЛИНИКА ЗА ДЕЧЈУ НЕУРОПСИХИЈАТРИЈУ БЕОГРАД</t>
  </si>
  <si>
    <t>00230044 ДЕЧИЈА КЛИНИКА ТИРШОВА БЕОГРАД</t>
  </si>
  <si>
    <t>00230045 ГАК НАРОДНИ ФРОНТ БЕОГРАД</t>
  </si>
  <si>
    <t>00230047 КБЦ БЕЖАНИЈСКА КОСА БЕОГРАД</t>
  </si>
  <si>
    <t>00230048 КБЦ ДР.ДРАГИША МИШОВИЋ БЕОГРАД</t>
  </si>
  <si>
    <t>00230049 КБЦ ЗЕМУН БЕОГРАД</t>
  </si>
  <si>
    <t>00230050 КБЦ ЗВЕЗДАРА БЕОГРАД</t>
  </si>
  <si>
    <t>00230051 КЛИНИЧКИ ЦЕНТАР СРБИЈЕ БЕОГРАД</t>
  </si>
  <si>
    <t>00230057 ИНСТИТУТ ЗА МЕДИЦИНУ РАДА СРБИЈЕ " ДР. ДРАГОМИР КАРАЈОВИЦ"</t>
  </si>
  <si>
    <t>00330006 ЗЗЗ РАДНИКА ЖТП-а СРБИЈЕ</t>
  </si>
  <si>
    <t>00330348 СПБ БЕОГРАДСКИ ОФТАМОЛОШКИ ЦЕНТАР</t>
  </si>
  <si>
    <t>Укупно ФИЛИЈАЛА ЗА ГРАД БЕОГРАД</t>
  </si>
  <si>
    <t>31 ДИРЕКЦИЈА</t>
  </si>
  <si>
    <t>00230053 ИНСТИТУТ ЗА ЗАШТИТУ ЗДРАВЈА СРБИЈЕ БЕОГРАД</t>
  </si>
  <si>
    <t>Укупно ДИРЕКЦИЈА</t>
  </si>
  <si>
    <t>33 ФИЛИЈАЛА НОВИ ПАЗАР</t>
  </si>
  <si>
    <t>00218005 СПБ НОВИ ПАЗАР</t>
  </si>
  <si>
    <t>00218009 ДЗ ТУТИН</t>
  </si>
  <si>
    <t>00218012 ДЗ НОВИ ПАЗАР</t>
  </si>
  <si>
    <t>00218013 ОБ НОВИ ПАЗАР</t>
  </si>
  <si>
    <t>Укупно ФИЛИЈАЛА НОВИ ПАЗАР</t>
  </si>
  <si>
    <t>УКУПНО СВЕ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</si>
</sst>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sz val="18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b/>
      <sz val="11"/>
      <name val="Arial"/>
      <family val="2"/>
      <charset val="238"/>
    </font>
    <font>
      <sz val="8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indexed="64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auto="1"/>
      </right>
      <top style="medium">
        <color indexed="64"/>
      </top>
      <bottom style="thin">
        <color theme="3" tint="0.39994506668294322"/>
      </bottom>
      <diagonal/>
    </border>
    <border>
      <left style="medium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medium">
        <color indexed="64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14548173467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medium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medium">
        <color indexed="64"/>
      </left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medium">
        <color indexed="64"/>
      </bottom>
      <diagonal/>
    </border>
    <border>
      <left style="thin">
        <color theme="3" tint="0.39994506668294322"/>
      </left>
      <right style="medium">
        <color auto="1"/>
      </right>
      <top style="thin">
        <color theme="3" tint="0.399945066682943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1" applyFont="1" applyBorder="1" applyAlignment="1">
      <alignment horizontal="center"/>
    </xf>
    <xf numFmtId="0" fontId="1" fillId="0" borderId="0" xfId="1" applyFont="1" applyBorder="1" applyAlignment="1">
      <alignment horizontal="left"/>
    </xf>
    <xf numFmtId="0" fontId="2" fillId="0" borderId="0" xfId="1" applyFont="1" applyBorder="1"/>
    <xf numFmtId="0" fontId="1" fillId="0" borderId="0" xfId="1"/>
    <xf numFmtId="0" fontId="3" fillId="0" borderId="0" xfId="1" applyFont="1"/>
    <xf numFmtId="0" fontId="2" fillId="0" borderId="0" xfId="0" applyFont="1"/>
    <xf numFmtId="0" fontId="2" fillId="0" borderId="0" xfId="1" applyFont="1" applyBorder="1" applyAlignment="1">
      <alignment horizontal="left"/>
    </xf>
    <xf numFmtId="0" fontId="3" fillId="0" borderId="0" xfId="1" applyFont="1" applyBorder="1"/>
    <xf numFmtId="0" fontId="2" fillId="0" borderId="0" xfId="0" applyFont="1" applyBorder="1"/>
    <xf numFmtId="0" fontId="4" fillId="0" borderId="1" xfId="1" applyFont="1" applyBorder="1" applyAlignment="1">
      <alignment horizontal="center"/>
    </xf>
    <xf numFmtId="14" fontId="5" fillId="0" borderId="2" xfId="1" applyNumberFormat="1" applyFont="1" applyBorder="1" applyAlignment="1">
      <alignment horizontal="left"/>
    </xf>
    <xf numFmtId="0" fontId="4" fillId="0" borderId="3" xfId="1" applyFont="1" applyBorder="1"/>
    <xf numFmtId="49" fontId="5" fillId="2" borderId="4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wrapText="1"/>
    </xf>
    <xf numFmtId="4" fontId="4" fillId="2" borderId="6" xfId="1" applyNumberFormat="1" applyFont="1" applyFill="1" applyBorder="1" applyAlignment="1">
      <alignment horizontal="right" vertical="center" wrapText="1"/>
    </xf>
    <xf numFmtId="0" fontId="4" fillId="2" borderId="7" xfId="1" applyFont="1" applyFill="1" applyBorder="1" applyAlignment="1">
      <alignment horizontal="center" vertical="center" wrapText="1"/>
    </xf>
    <xf numFmtId="4" fontId="2" fillId="0" borderId="0" xfId="1" applyNumberFormat="1" applyFont="1" applyBorder="1"/>
    <xf numFmtId="0" fontId="5" fillId="2" borderId="5" xfId="1" applyFont="1" applyFill="1" applyBorder="1" applyAlignment="1">
      <alignment wrapText="1"/>
    </xf>
    <xf numFmtId="4" fontId="5" fillId="2" borderId="6" xfId="1" applyNumberFormat="1" applyFont="1" applyFill="1" applyBorder="1" applyAlignment="1">
      <alignment vertical="center" wrapText="1"/>
    </xf>
    <xf numFmtId="0" fontId="5" fillId="2" borderId="7" xfId="1" applyFont="1" applyFill="1" applyBorder="1" applyAlignment="1">
      <alignment horizontal="center" vertical="center" wrapText="1"/>
    </xf>
    <xf numFmtId="4" fontId="3" fillId="0" borderId="0" xfId="1" applyNumberFormat="1" applyFont="1" applyBorder="1"/>
    <xf numFmtId="0" fontId="5" fillId="2" borderId="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right" vertical="center" wrapText="1"/>
    </xf>
    <xf numFmtId="0" fontId="4" fillId="2" borderId="9" xfId="1" applyFont="1" applyFill="1" applyBorder="1" applyAlignment="1">
      <alignment horizontal="left" vertical="center" wrapText="1"/>
    </xf>
    <xf numFmtId="4" fontId="6" fillId="2" borderId="10" xfId="1" applyNumberFormat="1" applyFont="1" applyFill="1" applyBorder="1" applyAlignment="1">
      <alignment horizontal="right" vertical="center" wrapText="1"/>
    </xf>
    <xf numFmtId="4" fontId="5" fillId="2" borderId="11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left" vertical="center" wrapText="1"/>
    </xf>
    <xf numFmtId="4" fontId="5" fillId="2" borderId="6" xfId="1" applyNumberFormat="1" applyFont="1" applyFill="1" applyBorder="1" applyAlignment="1">
      <alignment horizontal="right" vertical="center" wrapText="1"/>
    </xf>
    <xf numFmtId="4" fontId="3" fillId="0" borderId="0" xfId="1" applyNumberFormat="1" applyFont="1" applyBorder="1" applyAlignment="1">
      <alignment horizontal="right"/>
    </xf>
    <xf numFmtId="4" fontId="7" fillId="0" borderId="0" xfId="0" applyNumberFormat="1" applyFont="1" applyBorder="1"/>
    <xf numFmtId="4" fontId="2" fillId="0" borderId="0" xfId="0" applyNumberFormat="1" applyFont="1" applyBorder="1"/>
    <xf numFmtId="0" fontId="5" fillId="2" borderId="4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2" borderId="11" xfId="1" applyFont="1" applyFill="1" applyBorder="1" applyAlignment="1">
      <alignment horizontal="left" vertical="center" wrapText="1"/>
    </xf>
    <xf numFmtId="49" fontId="5" fillId="2" borderId="8" xfId="1" applyNumberFormat="1" applyFont="1" applyFill="1" applyBorder="1" applyAlignment="1">
      <alignment horizontal="center"/>
    </xf>
    <xf numFmtId="49" fontId="4" fillId="0" borderId="6" xfId="1" applyNumberFormat="1" applyFont="1" applyBorder="1" applyAlignment="1">
      <alignment horizontal="left" vertical="center" wrapText="1"/>
    </xf>
    <xf numFmtId="4" fontId="4" fillId="0" borderId="13" xfId="0" applyNumberFormat="1" applyFont="1" applyBorder="1"/>
    <xf numFmtId="4" fontId="8" fillId="0" borderId="0" xfId="0" applyNumberFormat="1" applyFont="1" applyBorder="1"/>
    <xf numFmtId="4" fontId="9" fillId="0" borderId="0" xfId="0" applyNumberFormat="1" applyFont="1" applyBorder="1"/>
    <xf numFmtId="0" fontId="9" fillId="0" borderId="0" xfId="0" applyFont="1" applyBorder="1"/>
    <xf numFmtId="49" fontId="4" fillId="2" borderId="8" xfId="1" applyNumberFormat="1" applyFont="1" applyFill="1" applyBorder="1" applyAlignment="1">
      <alignment horizontal="center"/>
    </xf>
    <xf numFmtId="4" fontId="10" fillId="0" borderId="0" xfId="1" applyNumberFormat="1" applyFont="1" applyBorder="1"/>
    <xf numFmtId="4" fontId="4" fillId="0" borderId="0" xfId="0" applyNumberFormat="1" applyFont="1" applyBorder="1"/>
    <xf numFmtId="0" fontId="5" fillId="2" borderId="6" xfId="1" applyFont="1" applyFill="1" applyBorder="1" applyAlignment="1">
      <alignment wrapText="1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left"/>
    </xf>
    <xf numFmtId="4" fontId="5" fillId="2" borderId="15" xfId="1" applyNumberFormat="1" applyFont="1" applyFill="1" applyBorder="1" applyAlignment="1">
      <alignment horizontal="right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3" fillId="0" borderId="0" xfId="0" applyNumberFormat="1" applyFont="1"/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/>
    <xf numFmtId="49" fontId="11" fillId="0" borderId="23" xfId="0" applyNumberFormat="1" applyFont="1" applyBorder="1"/>
    <xf numFmtId="4" fontId="11" fillId="0" borderId="24" xfId="0" applyNumberFormat="1" applyFont="1" applyBorder="1"/>
    <xf numFmtId="4" fontId="11" fillId="0" borderId="25" xfId="0" applyNumberFormat="1" applyFont="1" applyBorder="1"/>
    <xf numFmtId="4" fontId="11" fillId="0" borderId="26" xfId="0" applyNumberFormat="1" applyFont="1" applyBorder="1"/>
    <xf numFmtId="49" fontId="11" fillId="0" borderId="27" xfId="0" applyNumberFormat="1" applyFont="1" applyBorder="1"/>
    <xf numFmtId="49" fontId="12" fillId="0" borderId="25" xfId="0" applyNumberFormat="1" applyFont="1" applyBorder="1"/>
    <xf numFmtId="49" fontId="12" fillId="0" borderId="27" xfId="0" applyNumberFormat="1" applyFont="1" applyBorder="1"/>
    <xf numFmtId="4" fontId="12" fillId="0" borderId="24" xfId="0" applyNumberFormat="1" applyFont="1" applyBorder="1"/>
    <xf numFmtId="4" fontId="12" fillId="0" borderId="25" xfId="0" applyNumberFormat="1" applyFont="1" applyBorder="1"/>
    <xf numFmtId="4" fontId="12" fillId="0" borderId="26" xfId="0" applyNumberFormat="1" applyFont="1" applyBorder="1"/>
    <xf numFmtId="49" fontId="11" fillId="0" borderId="22" xfId="0" applyNumberFormat="1" applyFont="1" applyBorder="1"/>
    <xf numFmtId="49" fontId="12" fillId="0" borderId="28" xfId="0" applyNumberFormat="1" applyFont="1" applyBorder="1"/>
    <xf numFmtId="49" fontId="12" fillId="0" borderId="29" xfId="0" applyNumberFormat="1" applyFont="1" applyBorder="1"/>
    <xf numFmtId="4" fontId="12" fillId="0" borderId="0" xfId="0" applyNumberFormat="1" applyFont="1"/>
    <xf numFmtId="4" fontId="12" fillId="0" borderId="30" xfId="0" applyNumberFormat="1" applyFont="1" applyBorder="1"/>
    <xf numFmtId="4" fontId="12" fillId="0" borderId="31" xfId="0" applyNumberFormat="1" applyFont="1" applyBorder="1"/>
    <xf numFmtId="49" fontId="12" fillId="0" borderId="32" xfId="0" applyNumberFormat="1" applyFont="1" applyBorder="1"/>
    <xf numFmtId="49" fontId="12" fillId="0" borderId="33" xfId="0" applyNumberFormat="1" applyFont="1" applyBorder="1"/>
    <xf numFmtId="4" fontId="12" fillId="0" borderId="34" xfId="0" applyNumberFormat="1" applyFont="1" applyBorder="1"/>
    <xf numFmtId="4" fontId="12" fillId="0" borderId="32" xfId="0" applyNumberFormat="1" applyFont="1" applyBorder="1"/>
    <xf numFmtId="4" fontId="12" fillId="0" borderId="35" xfId="0" applyNumberFormat="1" applyFont="1" applyBorder="1"/>
    <xf numFmtId="0" fontId="3" fillId="0" borderId="0" xfId="0" applyFont="1"/>
  </cellXfs>
  <cellStyles count="2">
    <cellStyle name="Normal" xfId="0" builtinId="0"/>
    <cellStyle name="Normal 1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24"/>
  <sheetViews>
    <sheetView tabSelected="1" topLeftCell="A4" zoomScale="74" zoomScaleNormal="74" workbookViewId="0">
      <selection activeCell="A33" sqref="A33:ET325"/>
    </sheetView>
  </sheetViews>
  <sheetFormatPr defaultRowHeight="14.25" x14ac:dyDescent="0.2"/>
  <cols>
    <col min="1" max="1" width="3.7109375" style="52" customWidth="1"/>
    <col min="2" max="2" width="78.28515625" style="6" customWidth="1"/>
    <col min="3" max="3" width="22.140625" style="6" customWidth="1"/>
    <col min="4" max="4" width="18.7109375" style="6" customWidth="1"/>
    <col min="5" max="5" width="17.85546875" style="6" customWidth="1"/>
    <col min="6" max="6" width="24.42578125" style="81" customWidth="1"/>
    <col min="7" max="7" width="26.85546875" style="6" customWidth="1"/>
    <col min="8" max="8" width="15.5703125" style="6" customWidth="1"/>
    <col min="9" max="9" width="17.7109375" style="6" customWidth="1"/>
    <col min="10" max="10" width="17" style="6" customWidth="1"/>
    <col min="11" max="11" width="16.85546875" style="6" customWidth="1"/>
    <col min="12" max="12" width="16.28515625" style="6" customWidth="1"/>
    <col min="13" max="13" width="18.42578125" style="6" customWidth="1"/>
    <col min="14" max="14" width="17.5703125" style="6" customWidth="1"/>
    <col min="15" max="15" width="17.85546875" style="6" customWidth="1"/>
    <col min="16" max="16" width="17.5703125" style="6" customWidth="1"/>
    <col min="17" max="17" width="17.28515625" style="6" customWidth="1"/>
    <col min="18" max="18" width="25" style="6" customWidth="1"/>
    <col min="19" max="19" width="16.42578125" style="6" customWidth="1"/>
    <col min="20" max="20" width="25" style="6" bestFit="1" customWidth="1"/>
    <col min="21" max="21" width="18.85546875" style="6" customWidth="1"/>
    <col min="22" max="22" width="19.42578125" style="6" customWidth="1"/>
    <col min="23" max="23" width="22.28515625" style="6" customWidth="1"/>
    <col min="24" max="24" width="17.85546875" style="6" customWidth="1"/>
    <col min="25" max="25" width="18.28515625" style="6" customWidth="1"/>
    <col min="26" max="26" width="25.5703125" style="6" customWidth="1"/>
    <col min="27" max="27" width="18.28515625" style="6" customWidth="1"/>
    <col min="28" max="28" width="21.5703125" style="6" customWidth="1"/>
    <col min="29" max="29" width="20.28515625" style="6" customWidth="1"/>
    <col min="30" max="30" width="17.28515625" style="6" customWidth="1"/>
    <col min="31" max="31" width="20" style="6" customWidth="1"/>
    <col min="32" max="32" width="21.7109375" style="6" customWidth="1"/>
    <col min="33" max="33" width="18.85546875" style="6" customWidth="1"/>
    <col min="34" max="34" width="21.28515625" style="6" customWidth="1"/>
    <col min="35" max="35" width="19.5703125" style="6" customWidth="1"/>
    <col min="36" max="36" width="16.7109375" style="6" customWidth="1"/>
    <col min="37" max="37" width="19.7109375" style="6" customWidth="1"/>
    <col min="38" max="38" width="20.85546875" style="6" customWidth="1"/>
    <col min="39" max="39" width="18.7109375" style="6" customWidth="1"/>
    <col min="40" max="40" width="23.5703125" style="6" customWidth="1"/>
    <col min="41" max="41" width="17.85546875" style="6" customWidth="1"/>
    <col min="42" max="42" width="16.7109375" style="6" customWidth="1"/>
    <col min="43" max="43" width="19" style="6" customWidth="1"/>
    <col min="44" max="44" width="21.140625" style="6" customWidth="1"/>
    <col min="45" max="45" width="18.42578125" style="6" customWidth="1"/>
    <col min="46" max="46" width="26.140625" style="6" customWidth="1"/>
    <col min="47" max="47" width="19.7109375" style="6" customWidth="1"/>
    <col min="48" max="48" width="18" style="6" customWidth="1"/>
    <col min="49" max="49" width="17.85546875" style="6" customWidth="1"/>
    <col min="50" max="50" width="19.5703125" style="6" customWidth="1"/>
    <col min="51" max="51" width="17.42578125" style="6" customWidth="1"/>
    <col min="52" max="52" width="14.5703125" style="6" customWidth="1"/>
    <col min="53" max="53" width="23.5703125" style="6" customWidth="1"/>
    <col min="54" max="54" width="19.5703125" style="6" customWidth="1"/>
    <col min="55" max="55" width="18.28515625" style="6" customWidth="1"/>
    <col min="56" max="56" width="20.5703125" style="6" customWidth="1"/>
    <col min="57" max="57" width="18.42578125" style="6" customWidth="1"/>
    <col min="58" max="58" width="18.5703125" style="6" customWidth="1"/>
    <col min="59" max="59" width="15.85546875" style="6" customWidth="1"/>
    <col min="60" max="60" width="14.5703125" style="6" customWidth="1"/>
    <col min="61" max="61" width="16.85546875" style="6" customWidth="1"/>
    <col min="62" max="62" width="20.85546875" style="6" customWidth="1"/>
    <col min="63" max="63" width="20.5703125" style="6" customWidth="1"/>
    <col min="64" max="144" width="9.140625" style="6"/>
    <col min="145" max="145" width="3.140625" style="6" customWidth="1"/>
    <col min="146" max="146" width="63.5703125" style="6" customWidth="1"/>
    <col min="147" max="147" width="16.140625" style="6" customWidth="1"/>
    <col min="148" max="148" width="14.85546875" style="6" customWidth="1"/>
    <col min="149" max="149" width="13.85546875" style="6" customWidth="1"/>
    <col min="150" max="150" width="16.7109375" style="6" customWidth="1"/>
    <col min="151" max="151" width="16.28515625" style="6" customWidth="1"/>
    <col min="152" max="152" width="15.5703125" style="6" customWidth="1"/>
    <col min="153" max="153" width="17.28515625" style="6" customWidth="1"/>
    <col min="154" max="154" width="18.7109375" style="6" customWidth="1"/>
    <col min="155" max="155" width="13.5703125" style="6" customWidth="1"/>
    <col min="156" max="156" width="16.28515625" style="6" customWidth="1"/>
    <col min="157" max="157" width="16.5703125" style="6" customWidth="1"/>
    <col min="158" max="158" width="17.7109375" style="6" customWidth="1"/>
    <col min="159" max="159" width="16.28515625" style="6" customWidth="1"/>
    <col min="160" max="160" width="19.7109375" style="6" customWidth="1"/>
    <col min="161" max="161" width="13.5703125" style="6" customWidth="1"/>
    <col min="162" max="162" width="14" style="6" customWidth="1"/>
    <col min="163" max="163" width="14.85546875" style="6" customWidth="1"/>
    <col min="164" max="164" width="15.7109375" style="6" customWidth="1"/>
    <col min="165" max="165" width="16.5703125" style="6" customWidth="1"/>
    <col min="166" max="166" width="18.42578125" style="6" customWidth="1"/>
    <col min="167" max="167" width="16.28515625" style="6" customWidth="1"/>
    <col min="168" max="168" width="17.42578125" style="6" customWidth="1"/>
    <col min="169" max="169" width="15.5703125" style="6" customWidth="1"/>
    <col min="170" max="170" width="19.28515625" style="6" customWidth="1"/>
    <col min="171" max="171" width="16.28515625" style="6" customWidth="1"/>
    <col min="172" max="172" width="14" style="6" bestFit="1" customWidth="1"/>
    <col min="173" max="173" width="16.42578125" style="6" customWidth="1"/>
    <col min="174" max="174" width="20.28515625" style="6" bestFit="1" customWidth="1"/>
    <col min="175" max="175" width="18" style="6" customWidth="1"/>
    <col min="176" max="176" width="17.7109375" style="6" customWidth="1"/>
    <col min="177" max="177" width="15.28515625" style="6" customWidth="1"/>
    <col min="178" max="178" width="13.85546875" style="6" bestFit="1" customWidth="1"/>
    <col min="179" max="179" width="16.85546875" style="6" customWidth="1"/>
    <col min="180" max="180" width="17.7109375" style="6" customWidth="1"/>
    <col min="181" max="181" width="20.140625" style="6" customWidth="1"/>
    <col min="182" max="182" width="18" style="6" customWidth="1"/>
    <col min="183" max="183" width="17" style="6" customWidth="1"/>
    <col min="184" max="185" width="15.28515625" style="6" customWidth="1"/>
    <col min="186" max="186" width="14.7109375" style="6" customWidth="1"/>
    <col min="187" max="187" width="17.28515625" style="6" customWidth="1"/>
    <col min="188" max="188" width="18" style="6" customWidth="1"/>
    <col min="189" max="189" width="19.28515625" style="6" customWidth="1"/>
    <col min="190" max="190" width="19.7109375" style="6" customWidth="1"/>
    <col min="191" max="191" width="14.5703125" style="6" customWidth="1"/>
    <col min="192" max="192" width="17.85546875" style="6" customWidth="1"/>
    <col min="193" max="193" width="17.5703125" style="6" customWidth="1"/>
    <col min="194" max="194" width="12.28515625" style="6" customWidth="1"/>
    <col min="195" max="195" width="17.7109375" style="6" customWidth="1"/>
    <col min="196" max="196" width="16.5703125" style="6" customWidth="1"/>
    <col min="197" max="197" width="15.85546875" style="6" customWidth="1"/>
    <col min="198" max="198" width="15.7109375" style="6" customWidth="1"/>
    <col min="199" max="199" width="12.28515625" style="6" customWidth="1"/>
    <col min="200" max="200" width="13.7109375" style="6" customWidth="1"/>
    <col min="201" max="201" width="12.28515625" style="6" customWidth="1"/>
    <col min="202" max="202" width="16" style="6" customWidth="1"/>
    <col min="203" max="203" width="13.42578125" style="6" customWidth="1"/>
    <col min="204" max="204" width="19.85546875" style="6" customWidth="1"/>
    <col min="205" max="205" width="13.5703125" style="6" customWidth="1"/>
    <col min="206" max="206" width="14.42578125" style="6" customWidth="1"/>
    <col min="207" max="207" width="13.140625" style="6" customWidth="1"/>
    <col min="208" max="208" width="15" style="6" customWidth="1"/>
    <col min="209" max="400" width="9.140625" style="6"/>
    <col min="401" max="401" width="3.140625" style="6" customWidth="1"/>
    <col min="402" max="402" width="63.5703125" style="6" customWidth="1"/>
    <col min="403" max="403" width="16.140625" style="6" customWidth="1"/>
    <col min="404" max="404" width="14.85546875" style="6" customWidth="1"/>
    <col min="405" max="405" width="13.85546875" style="6" customWidth="1"/>
    <col min="406" max="406" width="16.7109375" style="6" customWidth="1"/>
    <col min="407" max="407" width="16.28515625" style="6" customWidth="1"/>
    <col min="408" max="408" width="15.5703125" style="6" customWidth="1"/>
    <col min="409" max="409" width="17.28515625" style="6" customWidth="1"/>
    <col min="410" max="410" width="18.7109375" style="6" customWidth="1"/>
    <col min="411" max="411" width="13.5703125" style="6" customWidth="1"/>
    <col min="412" max="412" width="16.28515625" style="6" customWidth="1"/>
    <col min="413" max="413" width="16.5703125" style="6" customWidth="1"/>
    <col min="414" max="414" width="17.7109375" style="6" customWidth="1"/>
    <col min="415" max="415" width="16.28515625" style="6" customWidth="1"/>
    <col min="416" max="416" width="19.7109375" style="6" customWidth="1"/>
    <col min="417" max="417" width="13.5703125" style="6" customWidth="1"/>
    <col min="418" max="418" width="14" style="6" customWidth="1"/>
    <col min="419" max="419" width="14.85546875" style="6" customWidth="1"/>
    <col min="420" max="420" width="15.7109375" style="6" customWidth="1"/>
    <col min="421" max="421" width="16.5703125" style="6" customWidth="1"/>
    <col min="422" max="422" width="18.42578125" style="6" customWidth="1"/>
    <col min="423" max="423" width="16.28515625" style="6" customWidth="1"/>
    <col min="424" max="424" width="17.42578125" style="6" customWidth="1"/>
    <col min="425" max="425" width="15.5703125" style="6" customWidth="1"/>
    <col min="426" max="426" width="19.28515625" style="6" customWidth="1"/>
    <col min="427" max="427" width="16.28515625" style="6" customWidth="1"/>
    <col min="428" max="428" width="14" style="6" bestFit="1" customWidth="1"/>
    <col min="429" max="429" width="16.42578125" style="6" customWidth="1"/>
    <col min="430" max="430" width="20.28515625" style="6" bestFit="1" customWidth="1"/>
    <col min="431" max="431" width="18" style="6" customWidth="1"/>
    <col min="432" max="432" width="17.7109375" style="6" customWidth="1"/>
    <col min="433" max="433" width="15.28515625" style="6" customWidth="1"/>
    <col min="434" max="434" width="13.85546875" style="6" bestFit="1" customWidth="1"/>
    <col min="435" max="435" width="16.85546875" style="6" customWidth="1"/>
    <col min="436" max="436" width="17.7109375" style="6" customWidth="1"/>
    <col min="437" max="437" width="20.140625" style="6" customWidth="1"/>
    <col min="438" max="438" width="18" style="6" customWidth="1"/>
    <col min="439" max="439" width="17" style="6" customWidth="1"/>
    <col min="440" max="441" width="15.28515625" style="6" customWidth="1"/>
    <col min="442" max="442" width="14.7109375" style="6" customWidth="1"/>
    <col min="443" max="443" width="17.28515625" style="6" customWidth="1"/>
    <col min="444" max="444" width="18" style="6" customWidth="1"/>
    <col min="445" max="445" width="19.28515625" style="6" customWidth="1"/>
    <col min="446" max="446" width="19.7109375" style="6" customWidth="1"/>
    <col min="447" max="447" width="14.5703125" style="6" customWidth="1"/>
    <col min="448" max="448" width="17.85546875" style="6" customWidth="1"/>
    <col min="449" max="449" width="17.5703125" style="6" customWidth="1"/>
    <col min="450" max="450" width="12.28515625" style="6" customWidth="1"/>
    <col min="451" max="451" width="17.7109375" style="6" customWidth="1"/>
    <col min="452" max="452" width="16.5703125" style="6" customWidth="1"/>
    <col min="453" max="453" width="15.85546875" style="6" customWidth="1"/>
    <col min="454" max="454" width="15.7109375" style="6" customWidth="1"/>
    <col min="455" max="455" width="12.28515625" style="6" customWidth="1"/>
    <col min="456" max="456" width="13.7109375" style="6" customWidth="1"/>
    <col min="457" max="457" width="12.28515625" style="6" customWidth="1"/>
    <col min="458" max="458" width="16" style="6" customWidth="1"/>
    <col min="459" max="459" width="13.42578125" style="6" customWidth="1"/>
    <col min="460" max="460" width="19.85546875" style="6" customWidth="1"/>
    <col min="461" max="461" width="13.5703125" style="6" customWidth="1"/>
    <col min="462" max="462" width="14.42578125" style="6" customWidth="1"/>
    <col min="463" max="463" width="13.140625" style="6" customWidth="1"/>
    <col min="464" max="464" width="15" style="6" customWidth="1"/>
    <col min="465" max="656" width="9.140625" style="6"/>
    <col min="657" max="657" width="3.140625" style="6" customWidth="1"/>
    <col min="658" max="658" width="63.5703125" style="6" customWidth="1"/>
    <col min="659" max="659" width="16.140625" style="6" customWidth="1"/>
    <col min="660" max="660" width="14.85546875" style="6" customWidth="1"/>
    <col min="661" max="661" width="13.85546875" style="6" customWidth="1"/>
    <col min="662" max="662" width="16.7109375" style="6" customWidth="1"/>
    <col min="663" max="663" width="16.28515625" style="6" customWidth="1"/>
    <col min="664" max="664" width="15.5703125" style="6" customWidth="1"/>
    <col min="665" max="665" width="17.28515625" style="6" customWidth="1"/>
    <col min="666" max="666" width="18.7109375" style="6" customWidth="1"/>
    <col min="667" max="667" width="13.5703125" style="6" customWidth="1"/>
    <col min="668" max="668" width="16.28515625" style="6" customWidth="1"/>
    <col min="669" max="669" width="16.5703125" style="6" customWidth="1"/>
    <col min="670" max="670" width="17.7109375" style="6" customWidth="1"/>
    <col min="671" max="671" width="16.28515625" style="6" customWidth="1"/>
    <col min="672" max="672" width="19.7109375" style="6" customWidth="1"/>
    <col min="673" max="673" width="13.5703125" style="6" customWidth="1"/>
    <col min="674" max="674" width="14" style="6" customWidth="1"/>
    <col min="675" max="675" width="14.85546875" style="6" customWidth="1"/>
    <col min="676" max="676" width="15.7109375" style="6" customWidth="1"/>
    <col min="677" max="677" width="16.5703125" style="6" customWidth="1"/>
    <col min="678" max="678" width="18.42578125" style="6" customWidth="1"/>
    <col min="679" max="679" width="16.28515625" style="6" customWidth="1"/>
    <col min="680" max="680" width="17.42578125" style="6" customWidth="1"/>
    <col min="681" max="681" width="15.5703125" style="6" customWidth="1"/>
    <col min="682" max="682" width="19.28515625" style="6" customWidth="1"/>
    <col min="683" max="683" width="16.28515625" style="6" customWidth="1"/>
    <col min="684" max="684" width="14" style="6" bestFit="1" customWidth="1"/>
    <col min="685" max="685" width="16.42578125" style="6" customWidth="1"/>
    <col min="686" max="686" width="20.28515625" style="6" bestFit="1" customWidth="1"/>
    <col min="687" max="687" width="18" style="6" customWidth="1"/>
    <col min="688" max="688" width="17.7109375" style="6" customWidth="1"/>
    <col min="689" max="689" width="15.28515625" style="6" customWidth="1"/>
    <col min="690" max="690" width="13.85546875" style="6" bestFit="1" customWidth="1"/>
    <col min="691" max="691" width="16.85546875" style="6" customWidth="1"/>
    <col min="692" max="692" width="17.7109375" style="6" customWidth="1"/>
    <col min="693" max="693" width="20.140625" style="6" customWidth="1"/>
    <col min="694" max="694" width="18" style="6" customWidth="1"/>
    <col min="695" max="695" width="17" style="6" customWidth="1"/>
    <col min="696" max="697" width="15.28515625" style="6" customWidth="1"/>
    <col min="698" max="698" width="14.7109375" style="6" customWidth="1"/>
    <col min="699" max="699" width="17.28515625" style="6" customWidth="1"/>
    <col min="700" max="700" width="18" style="6" customWidth="1"/>
    <col min="701" max="701" width="19.28515625" style="6" customWidth="1"/>
    <col min="702" max="702" width="19.7109375" style="6" customWidth="1"/>
    <col min="703" max="703" width="14.5703125" style="6" customWidth="1"/>
    <col min="704" max="704" width="17.85546875" style="6" customWidth="1"/>
    <col min="705" max="705" width="17.5703125" style="6" customWidth="1"/>
    <col min="706" max="706" width="12.28515625" style="6" customWidth="1"/>
    <col min="707" max="707" width="17.7109375" style="6" customWidth="1"/>
    <col min="708" max="708" width="16.5703125" style="6" customWidth="1"/>
    <col min="709" max="709" width="15.85546875" style="6" customWidth="1"/>
    <col min="710" max="710" width="15.7109375" style="6" customWidth="1"/>
    <col min="711" max="711" width="12.28515625" style="6" customWidth="1"/>
    <col min="712" max="712" width="13.7109375" style="6" customWidth="1"/>
    <col min="713" max="713" width="12.28515625" style="6" customWidth="1"/>
    <col min="714" max="714" width="16" style="6" customWidth="1"/>
    <col min="715" max="715" width="13.42578125" style="6" customWidth="1"/>
    <col min="716" max="716" width="19.85546875" style="6" customWidth="1"/>
    <col min="717" max="717" width="13.5703125" style="6" customWidth="1"/>
    <col min="718" max="718" width="14.42578125" style="6" customWidth="1"/>
    <col min="719" max="719" width="13.140625" style="6" customWidth="1"/>
    <col min="720" max="720" width="15" style="6" customWidth="1"/>
    <col min="721" max="912" width="9.140625" style="6"/>
    <col min="913" max="913" width="3.140625" style="6" customWidth="1"/>
    <col min="914" max="914" width="63.5703125" style="6" customWidth="1"/>
    <col min="915" max="915" width="16.140625" style="6" customWidth="1"/>
    <col min="916" max="916" width="14.85546875" style="6" customWidth="1"/>
    <col min="917" max="917" width="13.85546875" style="6" customWidth="1"/>
    <col min="918" max="918" width="16.7109375" style="6" customWidth="1"/>
    <col min="919" max="919" width="16.28515625" style="6" customWidth="1"/>
    <col min="920" max="920" width="15.5703125" style="6" customWidth="1"/>
    <col min="921" max="921" width="17.28515625" style="6" customWidth="1"/>
    <col min="922" max="922" width="18.7109375" style="6" customWidth="1"/>
    <col min="923" max="923" width="13.5703125" style="6" customWidth="1"/>
    <col min="924" max="924" width="16.28515625" style="6" customWidth="1"/>
    <col min="925" max="925" width="16.5703125" style="6" customWidth="1"/>
    <col min="926" max="926" width="17.7109375" style="6" customWidth="1"/>
    <col min="927" max="927" width="16.28515625" style="6" customWidth="1"/>
    <col min="928" max="928" width="19.7109375" style="6" customWidth="1"/>
    <col min="929" max="929" width="13.5703125" style="6" customWidth="1"/>
    <col min="930" max="930" width="14" style="6" customWidth="1"/>
    <col min="931" max="931" width="14.85546875" style="6" customWidth="1"/>
    <col min="932" max="932" width="15.7109375" style="6" customWidth="1"/>
    <col min="933" max="933" width="16.5703125" style="6" customWidth="1"/>
    <col min="934" max="934" width="18.42578125" style="6" customWidth="1"/>
    <col min="935" max="935" width="16.28515625" style="6" customWidth="1"/>
    <col min="936" max="936" width="17.42578125" style="6" customWidth="1"/>
    <col min="937" max="937" width="15.5703125" style="6" customWidth="1"/>
    <col min="938" max="938" width="19.28515625" style="6" customWidth="1"/>
    <col min="939" max="939" width="16.28515625" style="6" customWidth="1"/>
    <col min="940" max="940" width="14" style="6" bestFit="1" customWidth="1"/>
    <col min="941" max="941" width="16.42578125" style="6" customWidth="1"/>
    <col min="942" max="942" width="20.28515625" style="6" bestFit="1" customWidth="1"/>
    <col min="943" max="943" width="18" style="6" customWidth="1"/>
    <col min="944" max="944" width="17.7109375" style="6" customWidth="1"/>
    <col min="945" max="945" width="15.28515625" style="6" customWidth="1"/>
    <col min="946" max="946" width="13.85546875" style="6" bestFit="1" customWidth="1"/>
    <col min="947" max="947" width="16.85546875" style="6" customWidth="1"/>
    <col min="948" max="948" width="17.7109375" style="6" customWidth="1"/>
    <col min="949" max="949" width="20.140625" style="6" customWidth="1"/>
    <col min="950" max="950" width="18" style="6" customWidth="1"/>
    <col min="951" max="951" width="17" style="6" customWidth="1"/>
    <col min="952" max="953" width="15.28515625" style="6" customWidth="1"/>
    <col min="954" max="954" width="14.7109375" style="6" customWidth="1"/>
    <col min="955" max="955" width="17.28515625" style="6" customWidth="1"/>
    <col min="956" max="956" width="18" style="6" customWidth="1"/>
    <col min="957" max="957" width="19.28515625" style="6" customWidth="1"/>
    <col min="958" max="958" width="19.7109375" style="6" customWidth="1"/>
    <col min="959" max="959" width="14.5703125" style="6" customWidth="1"/>
    <col min="960" max="960" width="17.85546875" style="6" customWidth="1"/>
    <col min="961" max="961" width="17.5703125" style="6" customWidth="1"/>
    <col min="962" max="962" width="12.28515625" style="6" customWidth="1"/>
    <col min="963" max="963" width="17.7109375" style="6" customWidth="1"/>
    <col min="964" max="964" width="16.5703125" style="6" customWidth="1"/>
    <col min="965" max="965" width="15.85546875" style="6" customWidth="1"/>
    <col min="966" max="966" width="15.7109375" style="6" customWidth="1"/>
    <col min="967" max="967" width="12.28515625" style="6" customWidth="1"/>
    <col min="968" max="968" width="13.7109375" style="6" customWidth="1"/>
    <col min="969" max="969" width="12.28515625" style="6" customWidth="1"/>
    <col min="970" max="970" width="16" style="6" customWidth="1"/>
    <col min="971" max="971" width="13.42578125" style="6" customWidth="1"/>
    <col min="972" max="972" width="19.85546875" style="6" customWidth="1"/>
    <col min="973" max="973" width="13.5703125" style="6" customWidth="1"/>
    <col min="974" max="974" width="14.42578125" style="6" customWidth="1"/>
    <col min="975" max="975" width="13.140625" style="6" customWidth="1"/>
    <col min="976" max="976" width="15" style="6" customWidth="1"/>
    <col min="977" max="1168" width="9.140625" style="6"/>
    <col min="1169" max="1169" width="3.140625" style="6" customWidth="1"/>
    <col min="1170" max="1170" width="63.5703125" style="6" customWidth="1"/>
    <col min="1171" max="1171" width="16.140625" style="6" customWidth="1"/>
    <col min="1172" max="1172" width="14.85546875" style="6" customWidth="1"/>
    <col min="1173" max="1173" width="13.85546875" style="6" customWidth="1"/>
    <col min="1174" max="1174" width="16.7109375" style="6" customWidth="1"/>
    <col min="1175" max="1175" width="16.28515625" style="6" customWidth="1"/>
    <col min="1176" max="1176" width="15.5703125" style="6" customWidth="1"/>
    <col min="1177" max="1177" width="17.28515625" style="6" customWidth="1"/>
    <col min="1178" max="1178" width="18.7109375" style="6" customWidth="1"/>
    <col min="1179" max="1179" width="13.5703125" style="6" customWidth="1"/>
    <col min="1180" max="1180" width="16.28515625" style="6" customWidth="1"/>
    <col min="1181" max="1181" width="16.5703125" style="6" customWidth="1"/>
    <col min="1182" max="1182" width="17.7109375" style="6" customWidth="1"/>
    <col min="1183" max="1183" width="16.28515625" style="6" customWidth="1"/>
    <col min="1184" max="1184" width="19.7109375" style="6" customWidth="1"/>
    <col min="1185" max="1185" width="13.5703125" style="6" customWidth="1"/>
    <col min="1186" max="1186" width="14" style="6" customWidth="1"/>
    <col min="1187" max="1187" width="14.85546875" style="6" customWidth="1"/>
    <col min="1188" max="1188" width="15.7109375" style="6" customWidth="1"/>
    <col min="1189" max="1189" width="16.5703125" style="6" customWidth="1"/>
    <col min="1190" max="1190" width="18.42578125" style="6" customWidth="1"/>
    <col min="1191" max="1191" width="16.28515625" style="6" customWidth="1"/>
    <col min="1192" max="1192" width="17.42578125" style="6" customWidth="1"/>
    <col min="1193" max="1193" width="15.5703125" style="6" customWidth="1"/>
    <col min="1194" max="1194" width="19.28515625" style="6" customWidth="1"/>
    <col min="1195" max="1195" width="16.28515625" style="6" customWidth="1"/>
    <col min="1196" max="1196" width="14" style="6" bestFit="1" customWidth="1"/>
    <col min="1197" max="1197" width="16.42578125" style="6" customWidth="1"/>
    <col min="1198" max="1198" width="20.28515625" style="6" bestFit="1" customWidth="1"/>
    <col min="1199" max="1199" width="18" style="6" customWidth="1"/>
    <col min="1200" max="1200" width="17.7109375" style="6" customWidth="1"/>
    <col min="1201" max="1201" width="15.28515625" style="6" customWidth="1"/>
    <col min="1202" max="1202" width="13.85546875" style="6" bestFit="1" customWidth="1"/>
    <col min="1203" max="1203" width="16.85546875" style="6" customWidth="1"/>
    <col min="1204" max="1204" width="17.7109375" style="6" customWidth="1"/>
    <col min="1205" max="1205" width="20.140625" style="6" customWidth="1"/>
    <col min="1206" max="1206" width="18" style="6" customWidth="1"/>
    <col min="1207" max="1207" width="17" style="6" customWidth="1"/>
    <col min="1208" max="1209" width="15.28515625" style="6" customWidth="1"/>
    <col min="1210" max="1210" width="14.7109375" style="6" customWidth="1"/>
    <col min="1211" max="1211" width="17.28515625" style="6" customWidth="1"/>
    <col min="1212" max="1212" width="18" style="6" customWidth="1"/>
    <col min="1213" max="1213" width="19.28515625" style="6" customWidth="1"/>
    <col min="1214" max="1214" width="19.7109375" style="6" customWidth="1"/>
    <col min="1215" max="1215" width="14.5703125" style="6" customWidth="1"/>
    <col min="1216" max="1216" width="17.85546875" style="6" customWidth="1"/>
    <col min="1217" max="1217" width="17.5703125" style="6" customWidth="1"/>
    <col min="1218" max="1218" width="12.28515625" style="6" customWidth="1"/>
    <col min="1219" max="1219" width="17.7109375" style="6" customWidth="1"/>
    <col min="1220" max="1220" width="16.5703125" style="6" customWidth="1"/>
    <col min="1221" max="1221" width="15.85546875" style="6" customWidth="1"/>
    <col min="1222" max="1222" width="15.7109375" style="6" customWidth="1"/>
    <col min="1223" max="1223" width="12.28515625" style="6" customWidth="1"/>
    <col min="1224" max="1224" width="13.7109375" style="6" customWidth="1"/>
    <col min="1225" max="1225" width="12.28515625" style="6" customWidth="1"/>
    <col min="1226" max="1226" width="16" style="6" customWidth="1"/>
    <col min="1227" max="1227" width="13.42578125" style="6" customWidth="1"/>
    <col min="1228" max="1228" width="19.85546875" style="6" customWidth="1"/>
    <col min="1229" max="1229" width="13.5703125" style="6" customWidth="1"/>
    <col min="1230" max="1230" width="14.42578125" style="6" customWidth="1"/>
    <col min="1231" max="1231" width="13.140625" style="6" customWidth="1"/>
    <col min="1232" max="1232" width="15" style="6" customWidth="1"/>
    <col min="1233" max="1424" width="9.140625" style="6"/>
    <col min="1425" max="1425" width="3.140625" style="6" customWidth="1"/>
    <col min="1426" max="1426" width="63.5703125" style="6" customWidth="1"/>
    <col min="1427" max="1427" width="16.140625" style="6" customWidth="1"/>
    <col min="1428" max="1428" width="14.85546875" style="6" customWidth="1"/>
    <col min="1429" max="1429" width="13.85546875" style="6" customWidth="1"/>
    <col min="1430" max="1430" width="16.7109375" style="6" customWidth="1"/>
    <col min="1431" max="1431" width="16.28515625" style="6" customWidth="1"/>
    <col min="1432" max="1432" width="15.5703125" style="6" customWidth="1"/>
    <col min="1433" max="1433" width="17.28515625" style="6" customWidth="1"/>
    <col min="1434" max="1434" width="18.7109375" style="6" customWidth="1"/>
    <col min="1435" max="1435" width="13.5703125" style="6" customWidth="1"/>
    <col min="1436" max="1436" width="16.28515625" style="6" customWidth="1"/>
    <col min="1437" max="1437" width="16.5703125" style="6" customWidth="1"/>
    <col min="1438" max="1438" width="17.7109375" style="6" customWidth="1"/>
    <col min="1439" max="1439" width="16.28515625" style="6" customWidth="1"/>
    <col min="1440" max="1440" width="19.7109375" style="6" customWidth="1"/>
    <col min="1441" max="1441" width="13.5703125" style="6" customWidth="1"/>
    <col min="1442" max="1442" width="14" style="6" customWidth="1"/>
    <col min="1443" max="1443" width="14.85546875" style="6" customWidth="1"/>
    <col min="1444" max="1444" width="15.7109375" style="6" customWidth="1"/>
    <col min="1445" max="1445" width="16.5703125" style="6" customWidth="1"/>
    <col min="1446" max="1446" width="18.42578125" style="6" customWidth="1"/>
    <col min="1447" max="1447" width="16.28515625" style="6" customWidth="1"/>
    <col min="1448" max="1448" width="17.42578125" style="6" customWidth="1"/>
    <col min="1449" max="1449" width="15.5703125" style="6" customWidth="1"/>
    <col min="1450" max="1450" width="19.28515625" style="6" customWidth="1"/>
    <col min="1451" max="1451" width="16.28515625" style="6" customWidth="1"/>
    <col min="1452" max="1452" width="14" style="6" bestFit="1" customWidth="1"/>
    <col min="1453" max="1453" width="16.42578125" style="6" customWidth="1"/>
    <col min="1454" max="1454" width="20.28515625" style="6" bestFit="1" customWidth="1"/>
    <col min="1455" max="1455" width="18" style="6" customWidth="1"/>
    <col min="1456" max="1456" width="17.7109375" style="6" customWidth="1"/>
    <col min="1457" max="1457" width="15.28515625" style="6" customWidth="1"/>
    <col min="1458" max="1458" width="13.85546875" style="6" bestFit="1" customWidth="1"/>
    <col min="1459" max="1459" width="16.85546875" style="6" customWidth="1"/>
    <col min="1460" max="1460" width="17.7109375" style="6" customWidth="1"/>
    <col min="1461" max="1461" width="20.140625" style="6" customWidth="1"/>
    <col min="1462" max="1462" width="18" style="6" customWidth="1"/>
    <col min="1463" max="1463" width="17" style="6" customWidth="1"/>
    <col min="1464" max="1465" width="15.28515625" style="6" customWidth="1"/>
    <col min="1466" max="1466" width="14.7109375" style="6" customWidth="1"/>
    <col min="1467" max="1467" width="17.28515625" style="6" customWidth="1"/>
    <col min="1468" max="1468" width="18" style="6" customWidth="1"/>
    <col min="1469" max="1469" width="19.28515625" style="6" customWidth="1"/>
    <col min="1470" max="1470" width="19.7109375" style="6" customWidth="1"/>
    <col min="1471" max="1471" width="14.5703125" style="6" customWidth="1"/>
    <col min="1472" max="1472" width="17.85546875" style="6" customWidth="1"/>
    <col min="1473" max="1473" width="17.5703125" style="6" customWidth="1"/>
    <col min="1474" max="1474" width="12.28515625" style="6" customWidth="1"/>
    <col min="1475" max="1475" width="17.7109375" style="6" customWidth="1"/>
    <col min="1476" max="1476" width="16.5703125" style="6" customWidth="1"/>
    <col min="1477" max="1477" width="15.85546875" style="6" customWidth="1"/>
    <col min="1478" max="1478" width="15.7109375" style="6" customWidth="1"/>
    <col min="1479" max="1479" width="12.28515625" style="6" customWidth="1"/>
    <col min="1480" max="1480" width="13.7109375" style="6" customWidth="1"/>
    <col min="1481" max="1481" width="12.28515625" style="6" customWidth="1"/>
    <col min="1482" max="1482" width="16" style="6" customWidth="1"/>
    <col min="1483" max="1483" width="13.42578125" style="6" customWidth="1"/>
    <col min="1484" max="1484" width="19.85546875" style="6" customWidth="1"/>
    <col min="1485" max="1485" width="13.5703125" style="6" customWidth="1"/>
    <col min="1486" max="1486" width="14.42578125" style="6" customWidth="1"/>
    <col min="1487" max="1487" width="13.140625" style="6" customWidth="1"/>
    <col min="1488" max="1488" width="15" style="6" customWidth="1"/>
    <col min="1489" max="1680" width="9.140625" style="6"/>
    <col min="1681" max="1681" width="3.140625" style="6" customWidth="1"/>
    <col min="1682" max="1682" width="63.5703125" style="6" customWidth="1"/>
    <col min="1683" max="1683" width="16.140625" style="6" customWidth="1"/>
    <col min="1684" max="1684" width="14.85546875" style="6" customWidth="1"/>
    <col min="1685" max="1685" width="13.85546875" style="6" customWidth="1"/>
    <col min="1686" max="1686" width="16.7109375" style="6" customWidth="1"/>
    <col min="1687" max="1687" width="16.28515625" style="6" customWidth="1"/>
    <col min="1688" max="1688" width="15.5703125" style="6" customWidth="1"/>
    <col min="1689" max="1689" width="17.28515625" style="6" customWidth="1"/>
    <col min="1690" max="1690" width="18.7109375" style="6" customWidth="1"/>
    <col min="1691" max="1691" width="13.5703125" style="6" customWidth="1"/>
    <col min="1692" max="1692" width="16.28515625" style="6" customWidth="1"/>
    <col min="1693" max="1693" width="16.5703125" style="6" customWidth="1"/>
    <col min="1694" max="1694" width="17.7109375" style="6" customWidth="1"/>
    <col min="1695" max="1695" width="16.28515625" style="6" customWidth="1"/>
    <col min="1696" max="1696" width="19.7109375" style="6" customWidth="1"/>
    <col min="1697" max="1697" width="13.5703125" style="6" customWidth="1"/>
    <col min="1698" max="1698" width="14" style="6" customWidth="1"/>
    <col min="1699" max="1699" width="14.85546875" style="6" customWidth="1"/>
    <col min="1700" max="1700" width="15.7109375" style="6" customWidth="1"/>
    <col min="1701" max="1701" width="16.5703125" style="6" customWidth="1"/>
    <col min="1702" max="1702" width="18.42578125" style="6" customWidth="1"/>
    <col min="1703" max="1703" width="16.28515625" style="6" customWidth="1"/>
    <col min="1704" max="1704" width="17.42578125" style="6" customWidth="1"/>
    <col min="1705" max="1705" width="15.5703125" style="6" customWidth="1"/>
    <col min="1706" max="1706" width="19.28515625" style="6" customWidth="1"/>
    <col min="1707" max="1707" width="16.28515625" style="6" customWidth="1"/>
    <col min="1708" max="1708" width="14" style="6" bestFit="1" customWidth="1"/>
    <col min="1709" max="1709" width="16.42578125" style="6" customWidth="1"/>
    <col min="1710" max="1710" width="20.28515625" style="6" bestFit="1" customWidth="1"/>
    <col min="1711" max="1711" width="18" style="6" customWidth="1"/>
    <col min="1712" max="1712" width="17.7109375" style="6" customWidth="1"/>
    <col min="1713" max="1713" width="15.28515625" style="6" customWidth="1"/>
    <col min="1714" max="1714" width="13.85546875" style="6" bestFit="1" customWidth="1"/>
    <col min="1715" max="1715" width="16.85546875" style="6" customWidth="1"/>
    <col min="1716" max="1716" width="17.7109375" style="6" customWidth="1"/>
    <col min="1717" max="1717" width="20.140625" style="6" customWidth="1"/>
    <col min="1718" max="1718" width="18" style="6" customWidth="1"/>
    <col min="1719" max="1719" width="17" style="6" customWidth="1"/>
    <col min="1720" max="1721" width="15.28515625" style="6" customWidth="1"/>
    <col min="1722" max="1722" width="14.7109375" style="6" customWidth="1"/>
    <col min="1723" max="1723" width="17.28515625" style="6" customWidth="1"/>
    <col min="1724" max="1724" width="18" style="6" customWidth="1"/>
    <col min="1725" max="1725" width="19.28515625" style="6" customWidth="1"/>
    <col min="1726" max="1726" width="19.7109375" style="6" customWidth="1"/>
    <col min="1727" max="1727" width="14.5703125" style="6" customWidth="1"/>
    <col min="1728" max="1728" width="17.85546875" style="6" customWidth="1"/>
    <col min="1729" max="1729" width="17.5703125" style="6" customWidth="1"/>
    <col min="1730" max="1730" width="12.28515625" style="6" customWidth="1"/>
    <col min="1731" max="1731" width="17.7109375" style="6" customWidth="1"/>
    <col min="1732" max="1732" width="16.5703125" style="6" customWidth="1"/>
    <col min="1733" max="1733" width="15.85546875" style="6" customWidth="1"/>
    <col min="1734" max="1734" width="15.7109375" style="6" customWidth="1"/>
    <col min="1735" max="1735" width="12.28515625" style="6" customWidth="1"/>
    <col min="1736" max="1736" width="13.7109375" style="6" customWidth="1"/>
    <col min="1737" max="1737" width="12.28515625" style="6" customWidth="1"/>
    <col min="1738" max="1738" width="16" style="6" customWidth="1"/>
    <col min="1739" max="1739" width="13.42578125" style="6" customWidth="1"/>
    <col min="1740" max="1740" width="19.85546875" style="6" customWidth="1"/>
    <col min="1741" max="1741" width="13.5703125" style="6" customWidth="1"/>
    <col min="1742" max="1742" width="14.42578125" style="6" customWidth="1"/>
    <col min="1743" max="1743" width="13.140625" style="6" customWidth="1"/>
    <col min="1744" max="1744" width="15" style="6" customWidth="1"/>
    <col min="1745" max="1936" width="9.140625" style="6"/>
    <col min="1937" max="1937" width="3.140625" style="6" customWidth="1"/>
    <col min="1938" max="1938" width="63.5703125" style="6" customWidth="1"/>
    <col min="1939" max="1939" width="16.140625" style="6" customWidth="1"/>
    <col min="1940" max="1940" width="14.85546875" style="6" customWidth="1"/>
    <col min="1941" max="1941" width="13.85546875" style="6" customWidth="1"/>
    <col min="1942" max="1942" width="16.7109375" style="6" customWidth="1"/>
    <col min="1943" max="1943" width="16.28515625" style="6" customWidth="1"/>
    <col min="1944" max="1944" width="15.5703125" style="6" customWidth="1"/>
    <col min="1945" max="1945" width="17.28515625" style="6" customWidth="1"/>
    <col min="1946" max="1946" width="18.7109375" style="6" customWidth="1"/>
    <col min="1947" max="1947" width="13.5703125" style="6" customWidth="1"/>
    <col min="1948" max="1948" width="16.28515625" style="6" customWidth="1"/>
    <col min="1949" max="1949" width="16.5703125" style="6" customWidth="1"/>
    <col min="1950" max="1950" width="17.7109375" style="6" customWidth="1"/>
    <col min="1951" max="1951" width="16.28515625" style="6" customWidth="1"/>
    <col min="1952" max="1952" width="19.7109375" style="6" customWidth="1"/>
    <col min="1953" max="1953" width="13.5703125" style="6" customWidth="1"/>
    <col min="1954" max="1954" width="14" style="6" customWidth="1"/>
    <col min="1955" max="1955" width="14.85546875" style="6" customWidth="1"/>
    <col min="1956" max="1956" width="15.7109375" style="6" customWidth="1"/>
    <col min="1957" max="1957" width="16.5703125" style="6" customWidth="1"/>
    <col min="1958" max="1958" width="18.42578125" style="6" customWidth="1"/>
    <col min="1959" max="1959" width="16.28515625" style="6" customWidth="1"/>
    <col min="1960" max="1960" width="17.42578125" style="6" customWidth="1"/>
    <col min="1961" max="1961" width="15.5703125" style="6" customWidth="1"/>
    <col min="1962" max="1962" width="19.28515625" style="6" customWidth="1"/>
    <col min="1963" max="1963" width="16.28515625" style="6" customWidth="1"/>
    <col min="1964" max="1964" width="14" style="6" bestFit="1" customWidth="1"/>
    <col min="1965" max="1965" width="16.42578125" style="6" customWidth="1"/>
    <col min="1966" max="1966" width="20.28515625" style="6" bestFit="1" customWidth="1"/>
    <col min="1967" max="1967" width="18" style="6" customWidth="1"/>
    <col min="1968" max="1968" width="17.7109375" style="6" customWidth="1"/>
    <col min="1969" max="1969" width="15.28515625" style="6" customWidth="1"/>
    <col min="1970" max="1970" width="13.85546875" style="6" bestFit="1" customWidth="1"/>
    <col min="1971" max="1971" width="16.85546875" style="6" customWidth="1"/>
    <col min="1972" max="1972" width="17.7109375" style="6" customWidth="1"/>
    <col min="1973" max="1973" width="20.140625" style="6" customWidth="1"/>
    <col min="1974" max="1974" width="18" style="6" customWidth="1"/>
    <col min="1975" max="1975" width="17" style="6" customWidth="1"/>
    <col min="1976" max="1977" width="15.28515625" style="6" customWidth="1"/>
    <col min="1978" max="1978" width="14.7109375" style="6" customWidth="1"/>
    <col min="1979" max="1979" width="17.28515625" style="6" customWidth="1"/>
    <col min="1980" max="1980" width="18" style="6" customWidth="1"/>
    <col min="1981" max="1981" width="19.28515625" style="6" customWidth="1"/>
    <col min="1982" max="1982" width="19.7109375" style="6" customWidth="1"/>
    <col min="1983" max="1983" width="14.5703125" style="6" customWidth="1"/>
    <col min="1984" max="1984" width="17.85546875" style="6" customWidth="1"/>
    <col min="1985" max="1985" width="17.5703125" style="6" customWidth="1"/>
    <col min="1986" max="1986" width="12.28515625" style="6" customWidth="1"/>
    <col min="1987" max="1987" width="17.7109375" style="6" customWidth="1"/>
    <col min="1988" max="1988" width="16.5703125" style="6" customWidth="1"/>
    <col min="1989" max="1989" width="15.85546875" style="6" customWidth="1"/>
    <col min="1990" max="1990" width="15.7109375" style="6" customWidth="1"/>
    <col min="1991" max="1991" width="12.28515625" style="6" customWidth="1"/>
    <col min="1992" max="1992" width="13.7109375" style="6" customWidth="1"/>
    <col min="1993" max="1993" width="12.28515625" style="6" customWidth="1"/>
    <col min="1994" max="1994" width="16" style="6" customWidth="1"/>
    <col min="1995" max="1995" width="13.42578125" style="6" customWidth="1"/>
    <col min="1996" max="1996" width="19.85546875" style="6" customWidth="1"/>
    <col min="1997" max="1997" width="13.5703125" style="6" customWidth="1"/>
    <col min="1998" max="1998" width="14.42578125" style="6" customWidth="1"/>
    <col min="1999" max="1999" width="13.140625" style="6" customWidth="1"/>
    <col min="2000" max="2000" width="15" style="6" customWidth="1"/>
    <col min="2001" max="2192" width="9.140625" style="6"/>
    <col min="2193" max="2193" width="3.140625" style="6" customWidth="1"/>
    <col min="2194" max="2194" width="63.5703125" style="6" customWidth="1"/>
    <col min="2195" max="2195" width="16.140625" style="6" customWidth="1"/>
    <col min="2196" max="2196" width="14.85546875" style="6" customWidth="1"/>
    <col min="2197" max="2197" width="13.85546875" style="6" customWidth="1"/>
    <col min="2198" max="2198" width="16.7109375" style="6" customWidth="1"/>
    <col min="2199" max="2199" width="16.28515625" style="6" customWidth="1"/>
    <col min="2200" max="2200" width="15.5703125" style="6" customWidth="1"/>
    <col min="2201" max="2201" width="17.28515625" style="6" customWidth="1"/>
    <col min="2202" max="2202" width="18.7109375" style="6" customWidth="1"/>
    <col min="2203" max="2203" width="13.5703125" style="6" customWidth="1"/>
    <col min="2204" max="2204" width="16.28515625" style="6" customWidth="1"/>
    <col min="2205" max="2205" width="16.5703125" style="6" customWidth="1"/>
    <col min="2206" max="2206" width="17.7109375" style="6" customWidth="1"/>
    <col min="2207" max="2207" width="16.28515625" style="6" customWidth="1"/>
    <col min="2208" max="2208" width="19.7109375" style="6" customWidth="1"/>
    <col min="2209" max="2209" width="13.5703125" style="6" customWidth="1"/>
    <col min="2210" max="2210" width="14" style="6" customWidth="1"/>
    <col min="2211" max="2211" width="14.85546875" style="6" customWidth="1"/>
    <col min="2212" max="2212" width="15.7109375" style="6" customWidth="1"/>
    <col min="2213" max="2213" width="16.5703125" style="6" customWidth="1"/>
    <col min="2214" max="2214" width="18.42578125" style="6" customWidth="1"/>
    <col min="2215" max="2215" width="16.28515625" style="6" customWidth="1"/>
    <col min="2216" max="2216" width="17.42578125" style="6" customWidth="1"/>
    <col min="2217" max="2217" width="15.5703125" style="6" customWidth="1"/>
    <col min="2218" max="2218" width="19.28515625" style="6" customWidth="1"/>
    <col min="2219" max="2219" width="16.28515625" style="6" customWidth="1"/>
    <col min="2220" max="2220" width="14" style="6" bestFit="1" customWidth="1"/>
    <col min="2221" max="2221" width="16.42578125" style="6" customWidth="1"/>
    <col min="2222" max="2222" width="20.28515625" style="6" bestFit="1" customWidth="1"/>
    <col min="2223" max="2223" width="18" style="6" customWidth="1"/>
    <col min="2224" max="2224" width="17.7109375" style="6" customWidth="1"/>
    <col min="2225" max="2225" width="15.28515625" style="6" customWidth="1"/>
    <col min="2226" max="2226" width="13.85546875" style="6" bestFit="1" customWidth="1"/>
    <col min="2227" max="2227" width="16.85546875" style="6" customWidth="1"/>
    <col min="2228" max="2228" width="17.7109375" style="6" customWidth="1"/>
    <col min="2229" max="2229" width="20.140625" style="6" customWidth="1"/>
    <col min="2230" max="2230" width="18" style="6" customWidth="1"/>
    <col min="2231" max="2231" width="17" style="6" customWidth="1"/>
    <col min="2232" max="2233" width="15.28515625" style="6" customWidth="1"/>
    <col min="2234" max="2234" width="14.7109375" style="6" customWidth="1"/>
    <col min="2235" max="2235" width="17.28515625" style="6" customWidth="1"/>
    <col min="2236" max="2236" width="18" style="6" customWidth="1"/>
    <col min="2237" max="2237" width="19.28515625" style="6" customWidth="1"/>
    <col min="2238" max="2238" width="19.7109375" style="6" customWidth="1"/>
    <col min="2239" max="2239" width="14.5703125" style="6" customWidth="1"/>
    <col min="2240" max="2240" width="17.85546875" style="6" customWidth="1"/>
    <col min="2241" max="2241" width="17.5703125" style="6" customWidth="1"/>
    <col min="2242" max="2242" width="12.28515625" style="6" customWidth="1"/>
    <col min="2243" max="2243" width="17.7109375" style="6" customWidth="1"/>
    <col min="2244" max="2244" width="16.5703125" style="6" customWidth="1"/>
    <col min="2245" max="2245" width="15.85546875" style="6" customWidth="1"/>
    <col min="2246" max="2246" width="15.7109375" style="6" customWidth="1"/>
    <col min="2247" max="2247" width="12.28515625" style="6" customWidth="1"/>
    <col min="2248" max="2248" width="13.7109375" style="6" customWidth="1"/>
    <col min="2249" max="2249" width="12.28515625" style="6" customWidth="1"/>
    <col min="2250" max="2250" width="16" style="6" customWidth="1"/>
    <col min="2251" max="2251" width="13.42578125" style="6" customWidth="1"/>
    <col min="2252" max="2252" width="19.85546875" style="6" customWidth="1"/>
    <col min="2253" max="2253" width="13.5703125" style="6" customWidth="1"/>
    <col min="2254" max="2254" width="14.42578125" style="6" customWidth="1"/>
    <col min="2255" max="2255" width="13.140625" style="6" customWidth="1"/>
    <col min="2256" max="2256" width="15" style="6" customWidth="1"/>
    <col min="2257" max="2448" width="9.140625" style="6"/>
    <col min="2449" max="2449" width="3.140625" style="6" customWidth="1"/>
    <col min="2450" max="2450" width="63.5703125" style="6" customWidth="1"/>
    <col min="2451" max="2451" width="16.140625" style="6" customWidth="1"/>
    <col min="2452" max="2452" width="14.85546875" style="6" customWidth="1"/>
    <col min="2453" max="2453" width="13.85546875" style="6" customWidth="1"/>
    <col min="2454" max="2454" width="16.7109375" style="6" customWidth="1"/>
    <col min="2455" max="2455" width="16.28515625" style="6" customWidth="1"/>
    <col min="2456" max="2456" width="15.5703125" style="6" customWidth="1"/>
    <col min="2457" max="2457" width="17.28515625" style="6" customWidth="1"/>
    <col min="2458" max="2458" width="18.7109375" style="6" customWidth="1"/>
    <col min="2459" max="2459" width="13.5703125" style="6" customWidth="1"/>
    <col min="2460" max="2460" width="16.28515625" style="6" customWidth="1"/>
    <col min="2461" max="2461" width="16.5703125" style="6" customWidth="1"/>
    <col min="2462" max="2462" width="17.7109375" style="6" customWidth="1"/>
    <col min="2463" max="2463" width="16.28515625" style="6" customWidth="1"/>
    <col min="2464" max="2464" width="19.7109375" style="6" customWidth="1"/>
    <col min="2465" max="2465" width="13.5703125" style="6" customWidth="1"/>
    <col min="2466" max="2466" width="14" style="6" customWidth="1"/>
    <col min="2467" max="2467" width="14.85546875" style="6" customWidth="1"/>
    <col min="2468" max="2468" width="15.7109375" style="6" customWidth="1"/>
    <col min="2469" max="2469" width="16.5703125" style="6" customWidth="1"/>
    <col min="2470" max="2470" width="18.42578125" style="6" customWidth="1"/>
    <col min="2471" max="2471" width="16.28515625" style="6" customWidth="1"/>
    <col min="2472" max="2472" width="17.42578125" style="6" customWidth="1"/>
    <col min="2473" max="2473" width="15.5703125" style="6" customWidth="1"/>
    <col min="2474" max="2474" width="19.28515625" style="6" customWidth="1"/>
    <col min="2475" max="2475" width="16.28515625" style="6" customWidth="1"/>
    <col min="2476" max="2476" width="14" style="6" bestFit="1" customWidth="1"/>
    <col min="2477" max="2477" width="16.42578125" style="6" customWidth="1"/>
    <col min="2478" max="2478" width="20.28515625" style="6" bestFit="1" customWidth="1"/>
    <col min="2479" max="2479" width="18" style="6" customWidth="1"/>
    <col min="2480" max="2480" width="17.7109375" style="6" customWidth="1"/>
    <col min="2481" max="2481" width="15.28515625" style="6" customWidth="1"/>
    <col min="2482" max="2482" width="13.85546875" style="6" bestFit="1" customWidth="1"/>
    <col min="2483" max="2483" width="16.85546875" style="6" customWidth="1"/>
    <col min="2484" max="2484" width="17.7109375" style="6" customWidth="1"/>
    <col min="2485" max="2485" width="20.140625" style="6" customWidth="1"/>
    <col min="2486" max="2486" width="18" style="6" customWidth="1"/>
    <col min="2487" max="2487" width="17" style="6" customWidth="1"/>
    <col min="2488" max="2489" width="15.28515625" style="6" customWidth="1"/>
    <col min="2490" max="2490" width="14.7109375" style="6" customWidth="1"/>
    <col min="2491" max="2491" width="17.28515625" style="6" customWidth="1"/>
    <col min="2492" max="2492" width="18" style="6" customWidth="1"/>
    <col min="2493" max="2493" width="19.28515625" style="6" customWidth="1"/>
    <col min="2494" max="2494" width="19.7109375" style="6" customWidth="1"/>
    <col min="2495" max="2495" width="14.5703125" style="6" customWidth="1"/>
    <col min="2496" max="2496" width="17.85546875" style="6" customWidth="1"/>
    <col min="2497" max="2497" width="17.5703125" style="6" customWidth="1"/>
    <col min="2498" max="2498" width="12.28515625" style="6" customWidth="1"/>
    <col min="2499" max="2499" width="17.7109375" style="6" customWidth="1"/>
    <col min="2500" max="2500" width="16.5703125" style="6" customWidth="1"/>
    <col min="2501" max="2501" width="15.85546875" style="6" customWidth="1"/>
    <col min="2502" max="2502" width="15.7109375" style="6" customWidth="1"/>
    <col min="2503" max="2503" width="12.28515625" style="6" customWidth="1"/>
    <col min="2504" max="2504" width="13.7109375" style="6" customWidth="1"/>
    <col min="2505" max="2505" width="12.28515625" style="6" customWidth="1"/>
    <col min="2506" max="2506" width="16" style="6" customWidth="1"/>
    <col min="2507" max="2507" width="13.42578125" style="6" customWidth="1"/>
    <col min="2508" max="2508" width="19.85546875" style="6" customWidth="1"/>
    <col min="2509" max="2509" width="13.5703125" style="6" customWidth="1"/>
    <col min="2510" max="2510" width="14.42578125" style="6" customWidth="1"/>
    <col min="2511" max="2511" width="13.140625" style="6" customWidth="1"/>
    <col min="2512" max="2512" width="15" style="6" customWidth="1"/>
    <col min="2513" max="2704" width="9.140625" style="6"/>
    <col min="2705" max="2705" width="3.140625" style="6" customWidth="1"/>
    <col min="2706" max="2706" width="63.5703125" style="6" customWidth="1"/>
    <col min="2707" max="2707" width="16.140625" style="6" customWidth="1"/>
    <col min="2708" max="2708" width="14.85546875" style="6" customWidth="1"/>
    <col min="2709" max="2709" width="13.85546875" style="6" customWidth="1"/>
    <col min="2710" max="2710" width="16.7109375" style="6" customWidth="1"/>
    <col min="2711" max="2711" width="16.28515625" style="6" customWidth="1"/>
    <col min="2712" max="2712" width="15.5703125" style="6" customWidth="1"/>
    <col min="2713" max="2713" width="17.28515625" style="6" customWidth="1"/>
    <col min="2714" max="2714" width="18.7109375" style="6" customWidth="1"/>
    <col min="2715" max="2715" width="13.5703125" style="6" customWidth="1"/>
    <col min="2716" max="2716" width="16.28515625" style="6" customWidth="1"/>
    <col min="2717" max="2717" width="16.5703125" style="6" customWidth="1"/>
    <col min="2718" max="2718" width="17.7109375" style="6" customWidth="1"/>
    <col min="2719" max="2719" width="16.28515625" style="6" customWidth="1"/>
    <col min="2720" max="2720" width="19.7109375" style="6" customWidth="1"/>
    <col min="2721" max="2721" width="13.5703125" style="6" customWidth="1"/>
    <col min="2722" max="2722" width="14" style="6" customWidth="1"/>
    <col min="2723" max="2723" width="14.85546875" style="6" customWidth="1"/>
    <col min="2724" max="2724" width="15.7109375" style="6" customWidth="1"/>
    <col min="2725" max="2725" width="16.5703125" style="6" customWidth="1"/>
    <col min="2726" max="2726" width="18.42578125" style="6" customWidth="1"/>
    <col min="2727" max="2727" width="16.28515625" style="6" customWidth="1"/>
    <col min="2728" max="2728" width="17.42578125" style="6" customWidth="1"/>
    <col min="2729" max="2729" width="15.5703125" style="6" customWidth="1"/>
    <col min="2730" max="2730" width="19.28515625" style="6" customWidth="1"/>
    <col min="2731" max="2731" width="16.28515625" style="6" customWidth="1"/>
    <col min="2732" max="2732" width="14" style="6" bestFit="1" customWidth="1"/>
    <col min="2733" max="2733" width="16.42578125" style="6" customWidth="1"/>
    <col min="2734" max="2734" width="20.28515625" style="6" bestFit="1" customWidth="1"/>
    <col min="2735" max="2735" width="18" style="6" customWidth="1"/>
    <col min="2736" max="2736" width="17.7109375" style="6" customWidth="1"/>
    <col min="2737" max="2737" width="15.28515625" style="6" customWidth="1"/>
    <col min="2738" max="2738" width="13.85546875" style="6" bestFit="1" customWidth="1"/>
    <col min="2739" max="2739" width="16.85546875" style="6" customWidth="1"/>
    <col min="2740" max="2740" width="17.7109375" style="6" customWidth="1"/>
    <col min="2741" max="2741" width="20.140625" style="6" customWidth="1"/>
    <col min="2742" max="2742" width="18" style="6" customWidth="1"/>
    <col min="2743" max="2743" width="17" style="6" customWidth="1"/>
    <col min="2744" max="2745" width="15.28515625" style="6" customWidth="1"/>
    <col min="2746" max="2746" width="14.7109375" style="6" customWidth="1"/>
    <col min="2747" max="2747" width="17.28515625" style="6" customWidth="1"/>
    <col min="2748" max="2748" width="18" style="6" customWidth="1"/>
    <col min="2749" max="2749" width="19.28515625" style="6" customWidth="1"/>
    <col min="2750" max="2750" width="19.7109375" style="6" customWidth="1"/>
    <col min="2751" max="2751" width="14.5703125" style="6" customWidth="1"/>
    <col min="2752" max="2752" width="17.85546875" style="6" customWidth="1"/>
    <col min="2753" max="2753" width="17.5703125" style="6" customWidth="1"/>
    <col min="2754" max="2754" width="12.28515625" style="6" customWidth="1"/>
    <col min="2755" max="2755" width="17.7109375" style="6" customWidth="1"/>
    <col min="2756" max="2756" width="16.5703125" style="6" customWidth="1"/>
    <col min="2757" max="2757" width="15.85546875" style="6" customWidth="1"/>
    <col min="2758" max="2758" width="15.7109375" style="6" customWidth="1"/>
    <col min="2759" max="2759" width="12.28515625" style="6" customWidth="1"/>
    <col min="2760" max="2760" width="13.7109375" style="6" customWidth="1"/>
    <col min="2761" max="2761" width="12.28515625" style="6" customWidth="1"/>
    <col min="2762" max="2762" width="16" style="6" customWidth="1"/>
    <col min="2763" max="2763" width="13.42578125" style="6" customWidth="1"/>
    <col min="2764" max="2764" width="19.85546875" style="6" customWidth="1"/>
    <col min="2765" max="2765" width="13.5703125" style="6" customWidth="1"/>
    <col min="2766" max="2766" width="14.42578125" style="6" customWidth="1"/>
    <col min="2767" max="2767" width="13.140625" style="6" customWidth="1"/>
    <col min="2768" max="2768" width="15" style="6" customWidth="1"/>
    <col min="2769" max="2960" width="9.140625" style="6"/>
    <col min="2961" max="2961" width="3.140625" style="6" customWidth="1"/>
    <col min="2962" max="2962" width="63.5703125" style="6" customWidth="1"/>
    <col min="2963" max="2963" width="16.140625" style="6" customWidth="1"/>
    <col min="2964" max="2964" width="14.85546875" style="6" customWidth="1"/>
    <col min="2965" max="2965" width="13.85546875" style="6" customWidth="1"/>
    <col min="2966" max="2966" width="16.7109375" style="6" customWidth="1"/>
    <col min="2967" max="2967" width="16.28515625" style="6" customWidth="1"/>
    <col min="2968" max="2968" width="15.5703125" style="6" customWidth="1"/>
    <col min="2969" max="2969" width="17.28515625" style="6" customWidth="1"/>
    <col min="2970" max="2970" width="18.7109375" style="6" customWidth="1"/>
    <col min="2971" max="2971" width="13.5703125" style="6" customWidth="1"/>
    <col min="2972" max="2972" width="16.28515625" style="6" customWidth="1"/>
    <col min="2973" max="2973" width="16.5703125" style="6" customWidth="1"/>
    <col min="2974" max="2974" width="17.7109375" style="6" customWidth="1"/>
    <col min="2975" max="2975" width="16.28515625" style="6" customWidth="1"/>
    <col min="2976" max="2976" width="19.7109375" style="6" customWidth="1"/>
    <col min="2977" max="2977" width="13.5703125" style="6" customWidth="1"/>
    <col min="2978" max="2978" width="14" style="6" customWidth="1"/>
    <col min="2979" max="2979" width="14.85546875" style="6" customWidth="1"/>
    <col min="2980" max="2980" width="15.7109375" style="6" customWidth="1"/>
    <col min="2981" max="2981" width="16.5703125" style="6" customWidth="1"/>
    <col min="2982" max="2982" width="18.42578125" style="6" customWidth="1"/>
    <col min="2983" max="2983" width="16.28515625" style="6" customWidth="1"/>
    <col min="2984" max="2984" width="17.42578125" style="6" customWidth="1"/>
    <col min="2985" max="2985" width="15.5703125" style="6" customWidth="1"/>
    <col min="2986" max="2986" width="19.28515625" style="6" customWidth="1"/>
    <col min="2987" max="2987" width="16.28515625" style="6" customWidth="1"/>
    <col min="2988" max="2988" width="14" style="6" bestFit="1" customWidth="1"/>
    <col min="2989" max="2989" width="16.42578125" style="6" customWidth="1"/>
    <col min="2990" max="2990" width="20.28515625" style="6" bestFit="1" customWidth="1"/>
    <col min="2991" max="2991" width="18" style="6" customWidth="1"/>
    <col min="2992" max="2992" width="17.7109375" style="6" customWidth="1"/>
    <col min="2993" max="2993" width="15.28515625" style="6" customWidth="1"/>
    <col min="2994" max="2994" width="13.85546875" style="6" bestFit="1" customWidth="1"/>
    <col min="2995" max="2995" width="16.85546875" style="6" customWidth="1"/>
    <col min="2996" max="2996" width="17.7109375" style="6" customWidth="1"/>
    <col min="2997" max="2997" width="20.140625" style="6" customWidth="1"/>
    <col min="2998" max="2998" width="18" style="6" customWidth="1"/>
    <col min="2999" max="2999" width="17" style="6" customWidth="1"/>
    <col min="3000" max="3001" width="15.28515625" style="6" customWidth="1"/>
    <col min="3002" max="3002" width="14.7109375" style="6" customWidth="1"/>
    <col min="3003" max="3003" width="17.28515625" style="6" customWidth="1"/>
    <col min="3004" max="3004" width="18" style="6" customWidth="1"/>
    <col min="3005" max="3005" width="19.28515625" style="6" customWidth="1"/>
    <col min="3006" max="3006" width="19.7109375" style="6" customWidth="1"/>
    <col min="3007" max="3007" width="14.5703125" style="6" customWidth="1"/>
    <col min="3008" max="3008" width="17.85546875" style="6" customWidth="1"/>
    <col min="3009" max="3009" width="17.5703125" style="6" customWidth="1"/>
    <col min="3010" max="3010" width="12.28515625" style="6" customWidth="1"/>
    <col min="3011" max="3011" width="17.7109375" style="6" customWidth="1"/>
    <col min="3012" max="3012" width="16.5703125" style="6" customWidth="1"/>
    <col min="3013" max="3013" width="15.85546875" style="6" customWidth="1"/>
    <col min="3014" max="3014" width="15.7109375" style="6" customWidth="1"/>
    <col min="3015" max="3015" width="12.28515625" style="6" customWidth="1"/>
    <col min="3016" max="3016" width="13.7109375" style="6" customWidth="1"/>
    <col min="3017" max="3017" width="12.28515625" style="6" customWidth="1"/>
    <col min="3018" max="3018" width="16" style="6" customWidth="1"/>
    <col min="3019" max="3019" width="13.42578125" style="6" customWidth="1"/>
    <col min="3020" max="3020" width="19.85546875" style="6" customWidth="1"/>
    <col min="3021" max="3021" width="13.5703125" style="6" customWidth="1"/>
    <col min="3022" max="3022" width="14.42578125" style="6" customWidth="1"/>
    <col min="3023" max="3023" width="13.140625" style="6" customWidth="1"/>
    <col min="3024" max="3024" width="15" style="6" customWidth="1"/>
    <col min="3025" max="3216" width="9.140625" style="6"/>
    <col min="3217" max="3217" width="3.140625" style="6" customWidth="1"/>
    <col min="3218" max="3218" width="63.5703125" style="6" customWidth="1"/>
    <col min="3219" max="3219" width="16.140625" style="6" customWidth="1"/>
    <col min="3220" max="3220" width="14.85546875" style="6" customWidth="1"/>
    <col min="3221" max="3221" width="13.85546875" style="6" customWidth="1"/>
    <col min="3222" max="3222" width="16.7109375" style="6" customWidth="1"/>
    <col min="3223" max="3223" width="16.28515625" style="6" customWidth="1"/>
    <col min="3224" max="3224" width="15.5703125" style="6" customWidth="1"/>
    <col min="3225" max="3225" width="17.28515625" style="6" customWidth="1"/>
    <col min="3226" max="3226" width="18.7109375" style="6" customWidth="1"/>
    <col min="3227" max="3227" width="13.5703125" style="6" customWidth="1"/>
    <col min="3228" max="3228" width="16.28515625" style="6" customWidth="1"/>
    <col min="3229" max="3229" width="16.5703125" style="6" customWidth="1"/>
    <col min="3230" max="3230" width="17.7109375" style="6" customWidth="1"/>
    <col min="3231" max="3231" width="16.28515625" style="6" customWidth="1"/>
    <col min="3232" max="3232" width="19.7109375" style="6" customWidth="1"/>
    <col min="3233" max="3233" width="13.5703125" style="6" customWidth="1"/>
    <col min="3234" max="3234" width="14" style="6" customWidth="1"/>
    <col min="3235" max="3235" width="14.85546875" style="6" customWidth="1"/>
    <col min="3236" max="3236" width="15.7109375" style="6" customWidth="1"/>
    <col min="3237" max="3237" width="16.5703125" style="6" customWidth="1"/>
    <col min="3238" max="3238" width="18.42578125" style="6" customWidth="1"/>
    <col min="3239" max="3239" width="16.28515625" style="6" customWidth="1"/>
    <col min="3240" max="3240" width="17.42578125" style="6" customWidth="1"/>
    <col min="3241" max="3241" width="15.5703125" style="6" customWidth="1"/>
    <col min="3242" max="3242" width="19.28515625" style="6" customWidth="1"/>
    <col min="3243" max="3243" width="16.28515625" style="6" customWidth="1"/>
    <col min="3244" max="3244" width="14" style="6" bestFit="1" customWidth="1"/>
    <col min="3245" max="3245" width="16.42578125" style="6" customWidth="1"/>
    <col min="3246" max="3246" width="20.28515625" style="6" bestFit="1" customWidth="1"/>
    <col min="3247" max="3247" width="18" style="6" customWidth="1"/>
    <col min="3248" max="3248" width="17.7109375" style="6" customWidth="1"/>
    <col min="3249" max="3249" width="15.28515625" style="6" customWidth="1"/>
    <col min="3250" max="3250" width="13.85546875" style="6" bestFit="1" customWidth="1"/>
    <col min="3251" max="3251" width="16.85546875" style="6" customWidth="1"/>
    <col min="3252" max="3252" width="17.7109375" style="6" customWidth="1"/>
    <col min="3253" max="3253" width="20.140625" style="6" customWidth="1"/>
    <col min="3254" max="3254" width="18" style="6" customWidth="1"/>
    <col min="3255" max="3255" width="17" style="6" customWidth="1"/>
    <col min="3256" max="3257" width="15.28515625" style="6" customWidth="1"/>
    <col min="3258" max="3258" width="14.7109375" style="6" customWidth="1"/>
    <col min="3259" max="3259" width="17.28515625" style="6" customWidth="1"/>
    <col min="3260" max="3260" width="18" style="6" customWidth="1"/>
    <col min="3261" max="3261" width="19.28515625" style="6" customWidth="1"/>
    <col min="3262" max="3262" width="19.7109375" style="6" customWidth="1"/>
    <col min="3263" max="3263" width="14.5703125" style="6" customWidth="1"/>
    <col min="3264" max="3264" width="17.85546875" style="6" customWidth="1"/>
    <col min="3265" max="3265" width="17.5703125" style="6" customWidth="1"/>
    <col min="3266" max="3266" width="12.28515625" style="6" customWidth="1"/>
    <col min="3267" max="3267" width="17.7109375" style="6" customWidth="1"/>
    <col min="3268" max="3268" width="16.5703125" style="6" customWidth="1"/>
    <col min="3269" max="3269" width="15.85546875" style="6" customWidth="1"/>
    <col min="3270" max="3270" width="15.7109375" style="6" customWidth="1"/>
    <col min="3271" max="3271" width="12.28515625" style="6" customWidth="1"/>
    <col min="3272" max="3272" width="13.7109375" style="6" customWidth="1"/>
    <col min="3273" max="3273" width="12.28515625" style="6" customWidth="1"/>
    <col min="3274" max="3274" width="16" style="6" customWidth="1"/>
    <col min="3275" max="3275" width="13.42578125" style="6" customWidth="1"/>
    <col min="3276" max="3276" width="19.85546875" style="6" customWidth="1"/>
    <col min="3277" max="3277" width="13.5703125" style="6" customWidth="1"/>
    <col min="3278" max="3278" width="14.42578125" style="6" customWidth="1"/>
    <col min="3279" max="3279" width="13.140625" style="6" customWidth="1"/>
    <col min="3280" max="3280" width="15" style="6" customWidth="1"/>
    <col min="3281" max="3472" width="9.140625" style="6"/>
    <col min="3473" max="3473" width="3.140625" style="6" customWidth="1"/>
    <col min="3474" max="3474" width="63.5703125" style="6" customWidth="1"/>
    <col min="3475" max="3475" width="16.140625" style="6" customWidth="1"/>
    <col min="3476" max="3476" width="14.85546875" style="6" customWidth="1"/>
    <col min="3477" max="3477" width="13.85546875" style="6" customWidth="1"/>
    <col min="3478" max="3478" width="16.7109375" style="6" customWidth="1"/>
    <col min="3479" max="3479" width="16.28515625" style="6" customWidth="1"/>
    <col min="3480" max="3480" width="15.5703125" style="6" customWidth="1"/>
    <col min="3481" max="3481" width="17.28515625" style="6" customWidth="1"/>
    <col min="3482" max="3482" width="18.7109375" style="6" customWidth="1"/>
    <col min="3483" max="3483" width="13.5703125" style="6" customWidth="1"/>
    <col min="3484" max="3484" width="16.28515625" style="6" customWidth="1"/>
    <col min="3485" max="3485" width="16.5703125" style="6" customWidth="1"/>
    <col min="3486" max="3486" width="17.7109375" style="6" customWidth="1"/>
    <col min="3487" max="3487" width="16.28515625" style="6" customWidth="1"/>
    <col min="3488" max="3488" width="19.7109375" style="6" customWidth="1"/>
    <col min="3489" max="3489" width="13.5703125" style="6" customWidth="1"/>
    <col min="3490" max="3490" width="14" style="6" customWidth="1"/>
    <col min="3491" max="3491" width="14.85546875" style="6" customWidth="1"/>
    <col min="3492" max="3492" width="15.7109375" style="6" customWidth="1"/>
    <col min="3493" max="3493" width="16.5703125" style="6" customWidth="1"/>
    <col min="3494" max="3494" width="18.42578125" style="6" customWidth="1"/>
    <col min="3495" max="3495" width="16.28515625" style="6" customWidth="1"/>
    <col min="3496" max="3496" width="17.42578125" style="6" customWidth="1"/>
    <col min="3497" max="3497" width="15.5703125" style="6" customWidth="1"/>
    <col min="3498" max="3498" width="19.28515625" style="6" customWidth="1"/>
    <col min="3499" max="3499" width="16.28515625" style="6" customWidth="1"/>
    <col min="3500" max="3500" width="14" style="6" bestFit="1" customWidth="1"/>
    <col min="3501" max="3501" width="16.42578125" style="6" customWidth="1"/>
    <col min="3502" max="3502" width="20.28515625" style="6" bestFit="1" customWidth="1"/>
    <col min="3503" max="3503" width="18" style="6" customWidth="1"/>
    <col min="3504" max="3504" width="17.7109375" style="6" customWidth="1"/>
    <col min="3505" max="3505" width="15.28515625" style="6" customWidth="1"/>
    <col min="3506" max="3506" width="13.85546875" style="6" bestFit="1" customWidth="1"/>
    <col min="3507" max="3507" width="16.85546875" style="6" customWidth="1"/>
    <col min="3508" max="3508" width="17.7109375" style="6" customWidth="1"/>
    <col min="3509" max="3509" width="20.140625" style="6" customWidth="1"/>
    <col min="3510" max="3510" width="18" style="6" customWidth="1"/>
    <col min="3511" max="3511" width="17" style="6" customWidth="1"/>
    <col min="3512" max="3513" width="15.28515625" style="6" customWidth="1"/>
    <col min="3514" max="3514" width="14.7109375" style="6" customWidth="1"/>
    <col min="3515" max="3515" width="17.28515625" style="6" customWidth="1"/>
    <col min="3516" max="3516" width="18" style="6" customWidth="1"/>
    <col min="3517" max="3517" width="19.28515625" style="6" customWidth="1"/>
    <col min="3518" max="3518" width="19.7109375" style="6" customWidth="1"/>
    <col min="3519" max="3519" width="14.5703125" style="6" customWidth="1"/>
    <col min="3520" max="3520" width="17.85546875" style="6" customWidth="1"/>
    <col min="3521" max="3521" width="17.5703125" style="6" customWidth="1"/>
    <col min="3522" max="3522" width="12.28515625" style="6" customWidth="1"/>
    <col min="3523" max="3523" width="17.7109375" style="6" customWidth="1"/>
    <col min="3524" max="3524" width="16.5703125" style="6" customWidth="1"/>
    <col min="3525" max="3525" width="15.85546875" style="6" customWidth="1"/>
    <col min="3526" max="3526" width="15.7109375" style="6" customWidth="1"/>
    <col min="3527" max="3527" width="12.28515625" style="6" customWidth="1"/>
    <col min="3528" max="3528" width="13.7109375" style="6" customWidth="1"/>
    <col min="3529" max="3529" width="12.28515625" style="6" customWidth="1"/>
    <col min="3530" max="3530" width="16" style="6" customWidth="1"/>
    <col min="3531" max="3531" width="13.42578125" style="6" customWidth="1"/>
    <col min="3532" max="3532" width="19.85546875" style="6" customWidth="1"/>
    <col min="3533" max="3533" width="13.5703125" style="6" customWidth="1"/>
    <col min="3534" max="3534" width="14.42578125" style="6" customWidth="1"/>
    <col min="3535" max="3535" width="13.140625" style="6" customWidth="1"/>
    <col min="3536" max="3536" width="15" style="6" customWidth="1"/>
    <col min="3537" max="3728" width="9.140625" style="6"/>
    <col min="3729" max="3729" width="3.140625" style="6" customWidth="1"/>
    <col min="3730" max="3730" width="63.5703125" style="6" customWidth="1"/>
    <col min="3731" max="3731" width="16.140625" style="6" customWidth="1"/>
    <col min="3732" max="3732" width="14.85546875" style="6" customWidth="1"/>
    <col min="3733" max="3733" width="13.85546875" style="6" customWidth="1"/>
    <col min="3734" max="3734" width="16.7109375" style="6" customWidth="1"/>
    <col min="3735" max="3735" width="16.28515625" style="6" customWidth="1"/>
    <col min="3736" max="3736" width="15.5703125" style="6" customWidth="1"/>
    <col min="3737" max="3737" width="17.28515625" style="6" customWidth="1"/>
    <col min="3738" max="3738" width="18.7109375" style="6" customWidth="1"/>
    <col min="3739" max="3739" width="13.5703125" style="6" customWidth="1"/>
    <col min="3740" max="3740" width="16.28515625" style="6" customWidth="1"/>
    <col min="3741" max="3741" width="16.5703125" style="6" customWidth="1"/>
    <col min="3742" max="3742" width="17.7109375" style="6" customWidth="1"/>
    <col min="3743" max="3743" width="16.28515625" style="6" customWidth="1"/>
    <col min="3744" max="3744" width="19.7109375" style="6" customWidth="1"/>
    <col min="3745" max="3745" width="13.5703125" style="6" customWidth="1"/>
    <col min="3746" max="3746" width="14" style="6" customWidth="1"/>
    <col min="3747" max="3747" width="14.85546875" style="6" customWidth="1"/>
    <col min="3748" max="3748" width="15.7109375" style="6" customWidth="1"/>
    <col min="3749" max="3749" width="16.5703125" style="6" customWidth="1"/>
    <col min="3750" max="3750" width="18.42578125" style="6" customWidth="1"/>
    <col min="3751" max="3751" width="16.28515625" style="6" customWidth="1"/>
    <col min="3752" max="3752" width="17.42578125" style="6" customWidth="1"/>
    <col min="3753" max="3753" width="15.5703125" style="6" customWidth="1"/>
    <col min="3754" max="3754" width="19.28515625" style="6" customWidth="1"/>
    <col min="3755" max="3755" width="16.28515625" style="6" customWidth="1"/>
    <col min="3756" max="3756" width="14" style="6" bestFit="1" customWidth="1"/>
    <col min="3757" max="3757" width="16.42578125" style="6" customWidth="1"/>
    <col min="3758" max="3758" width="20.28515625" style="6" bestFit="1" customWidth="1"/>
    <col min="3759" max="3759" width="18" style="6" customWidth="1"/>
    <col min="3760" max="3760" width="17.7109375" style="6" customWidth="1"/>
    <col min="3761" max="3761" width="15.28515625" style="6" customWidth="1"/>
    <col min="3762" max="3762" width="13.85546875" style="6" bestFit="1" customWidth="1"/>
    <col min="3763" max="3763" width="16.85546875" style="6" customWidth="1"/>
    <col min="3764" max="3764" width="17.7109375" style="6" customWidth="1"/>
    <col min="3765" max="3765" width="20.140625" style="6" customWidth="1"/>
    <col min="3766" max="3766" width="18" style="6" customWidth="1"/>
    <col min="3767" max="3767" width="17" style="6" customWidth="1"/>
    <col min="3768" max="3769" width="15.28515625" style="6" customWidth="1"/>
    <col min="3770" max="3770" width="14.7109375" style="6" customWidth="1"/>
    <col min="3771" max="3771" width="17.28515625" style="6" customWidth="1"/>
    <col min="3772" max="3772" width="18" style="6" customWidth="1"/>
    <col min="3773" max="3773" width="19.28515625" style="6" customWidth="1"/>
    <col min="3774" max="3774" width="19.7109375" style="6" customWidth="1"/>
    <col min="3775" max="3775" width="14.5703125" style="6" customWidth="1"/>
    <col min="3776" max="3776" width="17.85546875" style="6" customWidth="1"/>
    <col min="3777" max="3777" width="17.5703125" style="6" customWidth="1"/>
    <col min="3778" max="3778" width="12.28515625" style="6" customWidth="1"/>
    <col min="3779" max="3779" width="17.7109375" style="6" customWidth="1"/>
    <col min="3780" max="3780" width="16.5703125" style="6" customWidth="1"/>
    <col min="3781" max="3781" width="15.85546875" style="6" customWidth="1"/>
    <col min="3782" max="3782" width="15.7109375" style="6" customWidth="1"/>
    <col min="3783" max="3783" width="12.28515625" style="6" customWidth="1"/>
    <col min="3784" max="3784" width="13.7109375" style="6" customWidth="1"/>
    <col min="3785" max="3785" width="12.28515625" style="6" customWidth="1"/>
    <col min="3786" max="3786" width="16" style="6" customWidth="1"/>
    <col min="3787" max="3787" width="13.42578125" style="6" customWidth="1"/>
    <col min="3788" max="3788" width="19.85546875" style="6" customWidth="1"/>
    <col min="3789" max="3789" width="13.5703125" style="6" customWidth="1"/>
    <col min="3790" max="3790" width="14.42578125" style="6" customWidth="1"/>
    <col min="3791" max="3791" width="13.140625" style="6" customWidth="1"/>
    <col min="3792" max="3792" width="15" style="6" customWidth="1"/>
    <col min="3793" max="3984" width="9.140625" style="6"/>
    <col min="3985" max="3985" width="3.140625" style="6" customWidth="1"/>
    <col min="3986" max="3986" width="63.5703125" style="6" customWidth="1"/>
    <col min="3987" max="3987" width="16.140625" style="6" customWidth="1"/>
    <col min="3988" max="3988" width="14.85546875" style="6" customWidth="1"/>
    <col min="3989" max="3989" width="13.85546875" style="6" customWidth="1"/>
    <col min="3990" max="3990" width="16.7109375" style="6" customWidth="1"/>
    <col min="3991" max="3991" width="16.28515625" style="6" customWidth="1"/>
    <col min="3992" max="3992" width="15.5703125" style="6" customWidth="1"/>
    <col min="3993" max="3993" width="17.28515625" style="6" customWidth="1"/>
    <col min="3994" max="3994" width="18.7109375" style="6" customWidth="1"/>
    <col min="3995" max="3995" width="13.5703125" style="6" customWidth="1"/>
    <col min="3996" max="3996" width="16.28515625" style="6" customWidth="1"/>
    <col min="3997" max="3997" width="16.5703125" style="6" customWidth="1"/>
    <col min="3998" max="3998" width="17.7109375" style="6" customWidth="1"/>
    <col min="3999" max="3999" width="16.28515625" style="6" customWidth="1"/>
    <col min="4000" max="4000" width="19.7109375" style="6" customWidth="1"/>
    <col min="4001" max="4001" width="13.5703125" style="6" customWidth="1"/>
    <col min="4002" max="4002" width="14" style="6" customWidth="1"/>
    <col min="4003" max="4003" width="14.85546875" style="6" customWidth="1"/>
    <col min="4004" max="4004" width="15.7109375" style="6" customWidth="1"/>
    <col min="4005" max="4005" width="16.5703125" style="6" customWidth="1"/>
    <col min="4006" max="4006" width="18.42578125" style="6" customWidth="1"/>
    <col min="4007" max="4007" width="16.28515625" style="6" customWidth="1"/>
    <col min="4008" max="4008" width="17.42578125" style="6" customWidth="1"/>
    <col min="4009" max="4009" width="15.5703125" style="6" customWidth="1"/>
    <col min="4010" max="4010" width="19.28515625" style="6" customWidth="1"/>
    <col min="4011" max="4011" width="16.28515625" style="6" customWidth="1"/>
    <col min="4012" max="4012" width="14" style="6" bestFit="1" customWidth="1"/>
    <col min="4013" max="4013" width="16.42578125" style="6" customWidth="1"/>
    <col min="4014" max="4014" width="20.28515625" style="6" bestFit="1" customWidth="1"/>
    <col min="4015" max="4015" width="18" style="6" customWidth="1"/>
    <col min="4016" max="4016" width="17.7109375" style="6" customWidth="1"/>
    <col min="4017" max="4017" width="15.28515625" style="6" customWidth="1"/>
    <col min="4018" max="4018" width="13.85546875" style="6" bestFit="1" customWidth="1"/>
    <col min="4019" max="4019" width="16.85546875" style="6" customWidth="1"/>
    <col min="4020" max="4020" width="17.7109375" style="6" customWidth="1"/>
    <col min="4021" max="4021" width="20.140625" style="6" customWidth="1"/>
    <col min="4022" max="4022" width="18" style="6" customWidth="1"/>
    <col min="4023" max="4023" width="17" style="6" customWidth="1"/>
    <col min="4024" max="4025" width="15.28515625" style="6" customWidth="1"/>
    <col min="4026" max="4026" width="14.7109375" style="6" customWidth="1"/>
    <col min="4027" max="4027" width="17.28515625" style="6" customWidth="1"/>
    <col min="4028" max="4028" width="18" style="6" customWidth="1"/>
    <col min="4029" max="4029" width="19.28515625" style="6" customWidth="1"/>
    <col min="4030" max="4030" width="19.7109375" style="6" customWidth="1"/>
    <col min="4031" max="4031" width="14.5703125" style="6" customWidth="1"/>
    <col min="4032" max="4032" width="17.85546875" style="6" customWidth="1"/>
    <col min="4033" max="4033" width="17.5703125" style="6" customWidth="1"/>
    <col min="4034" max="4034" width="12.28515625" style="6" customWidth="1"/>
    <col min="4035" max="4035" width="17.7109375" style="6" customWidth="1"/>
    <col min="4036" max="4036" width="16.5703125" style="6" customWidth="1"/>
    <col min="4037" max="4037" width="15.85546875" style="6" customWidth="1"/>
    <col min="4038" max="4038" width="15.7109375" style="6" customWidth="1"/>
    <col min="4039" max="4039" width="12.28515625" style="6" customWidth="1"/>
    <col min="4040" max="4040" width="13.7109375" style="6" customWidth="1"/>
    <col min="4041" max="4041" width="12.28515625" style="6" customWidth="1"/>
    <col min="4042" max="4042" width="16" style="6" customWidth="1"/>
    <col min="4043" max="4043" width="13.42578125" style="6" customWidth="1"/>
    <col min="4044" max="4044" width="19.85546875" style="6" customWidth="1"/>
    <col min="4045" max="4045" width="13.5703125" style="6" customWidth="1"/>
    <col min="4046" max="4046" width="14.42578125" style="6" customWidth="1"/>
    <col min="4047" max="4047" width="13.140625" style="6" customWidth="1"/>
    <col min="4048" max="4048" width="15" style="6" customWidth="1"/>
    <col min="4049" max="4240" width="9.140625" style="6"/>
    <col min="4241" max="4241" width="3.140625" style="6" customWidth="1"/>
    <col min="4242" max="4242" width="63.5703125" style="6" customWidth="1"/>
    <col min="4243" max="4243" width="16.140625" style="6" customWidth="1"/>
    <col min="4244" max="4244" width="14.85546875" style="6" customWidth="1"/>
    <col min="4245" max="4245" width="13.85546875" style="6" customWidth="1"/>
    <col min="4246" max="4246" width="16.7109375" style="6" customWidth="1"/>
    <col min="4247" max="4247" width="16.28515625" style="6" customWidth="1"/>
    <col min="4248" max="4248" width="15.5703125" style="6" customWidth="1"/>
    <col min="4249" max="4249" width="17.28515625" style="6" customWidth="1"/>
    <col min="4250" max="4250" width="18.7109375" style="6" customWidth="1"/>
    <col min="4251" max="4251" width="13.5703125" style="6" customWidth="1"/>
    <col min="4252" max="4252" width="16.28515625" style="6" customWidth="1"/>
    <col min="4253" max="4253" width="16.5703125" style="6" customWidth="1"/>
    <col min="4254" max="4254" width="17.7109375" style="6" customWidth="1"/>
    <col min="4255" max="4255" width="16.28515625" style="6" customWidth="1"/>
    <col min="4256" max="4256" width="19.7109375" style="6" customWidth="1"/>
    <col min="4257" max="4257" width="13.5703125" style="6" customWidth="1"/>
    <col min="4258" max="4258" width="14" style="6" customWidth="1"/>
    <col min="4259" max="4259" width="14.85546875" style="6" customWidth="1"/>
    <col min="4260" max="4260" width="15.7109375" style="6" customWidth="1"/>
    <col min="4261" max="4261" width="16.5703125" style="6" customWidth="1"/>
    <col min="4262" max="4262" width="18.42578125" style="6" customWidth="1"/>
    <col min="4263" max="4263" width="16.28515625" style="6" customWidth="1"/>
    <col min="4264" max="4264" width="17.42578125" style="6" customWidth="1"/>
    <col min="4265" max="4265" width="15.5703125" style="6" customWidth="1"/>
    <col min="4266" max="4266" width="19.28515625" style="6" customWidth="1"/>
    <col min="4267" max="4267" width="16.28515625" style="6" customWidth="1"/>
    <col min="4268" max="4268" width="14" style="6" bestFit="1" customWidth="1"/>
    <col min="4269" max="4269" width="16.42578125" style="6" customWidth="1"/>
    <col min="4270" max="4270" width="20.28515625" style="6" bestFit="1" customWidth="1"/>
    <col min="4271" max="4271" width="18" style="6" customWidth="1"/>
    <col min="4272" max="4272" width="17.7109375" style="6" customWidth="1"/>
    <col min="4273" max="4273" width="15.28515625" style="6" customWidth="1"/>
    <col min="4274" max="4274" width="13.85546875" style="6" bestFit="1" customWidth="1"/>
    <col min="4275" max="4275" width="16.85546875" style="6" customWidth="1"/>
    <col min="4276" max="4276" width="17.7109375" style="6" customWidth="1"/>
    <col min="4277" max="4277" width="20.140625" style="6" customWidth="1"/>
    <col min="4278" max="4278" width="18" style="6" customWidth="1"/>
    <col min="4279" max="4279" width="17" style="6" customWidth="1"/>
    <col min="4280" max="4281" width="15.28515625" style="6" customWidth="1"/>
    <col min="4282" max="4282" width="14.7109375" style="6" customWidth="1"/>
    <col min="4283" max="4283" width="17.28515625" style="6" customWidth="1"/>
    <col min="4284" max="4284" width="18" style="6" customWidth="1"/>
    <col min="4285" max="4285" width="19.28515625" style="6" customWidth="1"/>
    <col min="4286" max="4286" width="19.7109375" style="6" customWidth="1"/>
    <col min="4287" max="4287" width="14.5703125" style="6" customWidth="1"/>
    <col min="4288" max="4288" width="17.85546875" style="6" customWidth="1"/>
    <col min="4289" max="4289" width="17.5703125" style="6" customWidth="1"/>
    <col min="4290" max="4290" width="12.28515625" style="6" customWidth="1"/>
    <col min="4291" max="4291" width="17.7109375" style="6" customWidth="1"/>
    <col min="4292" max="4292" width="16.5703125" style="6" customWidth="1"/>
    <col min="4293" max="4293" width="15.85546875" style="6" customWidth="1"/>
    <col min="4294" max="4294" width="15.7109375" style="6" customWidth="1"/>
    <col min="4295" max="4295" width="12.28515625" style="6" customWidth="1"/>
    <col min="4296" max="4296" width="13.7109375" style="6" customWidth="1"/>
    <col min="4297" max="4297" width="12.28515625" style="6" customWidth="1"/>
    <col min="4298" max="4298" width="16" style="6" customWidth="1"/>
    <col min="4299" max="4299" width="13.42578125" style="6" customWidth="1"/>
    <col min="4300" max="4300" width="19.85546875" style="6" customWidth="1"/>
    <col min="4301" max="4301" width="13.5703125" style="6" customWidth="1"/>
    <col min="4302" max="4302" width="14.42578125" style="6" customWidth="1"/>
    <col min="4303" max="4303" width="13.140625" style="6" customWidth="1"/>
    <col min="4304" max="4304" width="15" style="6" customWidth="1"/>
    <col min="4305" max="4496" width="9.140625" style="6"/>
    <col min="4497" max="4497" width="3.140625" style="6" customWidth="1"/>
    <col min="4498" max="4498" width="63.5703125" style="6" customWidth="1"/>
    <col min="4499" max="4499" width="16.140625" style="6" customWidth="1"/>
    <col min="4500" max="4500" width="14.85546875" style="6" customWidth="1"/>
    <col min="4501" max="4501" width="13.85546875" style="6" customWidth="1"/>
    <col min="4502" max="4502" width="16.7109375" style="6" customWidth="1"/>
    <col min="4503" max="4503" width="16.28515625" style="6" customWidth="1"/>
    <col min="4504" max="4504" width="15.5703125" style="6" customWidth="1"/>
    <col min="4505" max="4505" width="17.28515625" style="6" customWidth="1"/>
    <col min="4506" max="4506" width="18.7109375" style="6" customWidth="1"/>
    <col min="4507" max="4507" width="13.5703125" style="6" customWidth="1"/>
    <col min="4508" max="4508" width="16.28515625" style="6" customWidth="1"/>
    <col min="4509" max="4509" width="16.5703125" style="6" customWidth="1"/>
    <col min="4510" max="4510" width="17.7109375" style="6" customWidth="1"/>
    <col min="4511" max="4511" width="16.28515625" style="6" customWidth="1"/>
    <col min="4512" max="4512" width="19.7109375" style="6" customWidth="1"/>
    <col min="4513" max="4513" width="13.5703125" style="6" customWidth="1"/>
    <col min="4514" max="4514" width="14" style="6" customWidth="1"/>
    <col min="4515" max="4515" width="14.85546875" style="6" customWidth="1"/>
    <col min="4516" max="4516" width="15.7109375" style="6" customWidth="1"/>
    <col min="4517" max="4517" width="16.5703125" style="6" customWidth="1"/>
    <col min="4518" max="4518" width="18.42578125" style="6" customWidth="1"/>
    <col min="4519" max="4519" width="16.28515625" style="6" customWidth="1"/>
    <col min="4520" max="4520" width="17.42578125" style="6" customWidth="1"/>
    <col min="4521" max="4521" width="15.5703125" style="6" customWidth="1"/>
    <col min="4522" max="4522" width="19.28515625" style="6" customWidth="1"/>
    <col min="4523" max="4523" width="16.28515625" style="6" customWidth="1"/>
    <col min="4524" max="4524" width="14" style="6" bestFit="1" customWidth="1"/>
    <col min="4525" max="4525" width="16.42578125" style="6" customWidth="1"/>
    <col min="4526" max="4526" width="20.28515625" style="6" bestFit="1" customWidth="1"/>
    <col min="4527" max="4527" width="18" style="6" customWidth="1"/>
    <col min="4528" max="4528" width="17.7109375" style="6" customWidth="1"/>
    <col min="4529" max="4529" width="15.28515625" style="6" customWidth="1"/>
    <col min="4530" max="4530" width="13.85546875" style="6" bestFit="1" customWidth="1"/>
    <col min="4531" max="4531" width="16.85546875" style="6" customWidth="1"/>
    <col min="4532" max="4532" width="17.7109375" style="6" customWidth="1"/>
    <col min="4533" max="4533" width="20.140625" style="6" customWidth="1"/>
    <col min="4534" max="4534" width="18" style="6" customWidth="1"/>
    <col min="4535" max="4535" width="17" style="6" customWidth="1"/>
    <col min="4536" max="4537" width="15.28515625" style="6" customWidth="1"/>
    <col min="4538" max="4538" width="14.7109375" style="6" customWidth="1"/>
    <col min="4539" max="4539" width="17.28515625" style="6" customWidth="1"/>
    <col min="4540" max="4540" width="18" style="6" customWidth="1"/>
    <col min="4541" max="4541" width="19.28515625" style="6" customWidth="1"/>
    <col min="4542" max="4542" width="19.7109375" style="6" customWidth="1"/>
    <col min="4543" max="4543" width="14.5703125" style="6" customWidth="1"/>
    <col min="4544" max="4544" width="17.85546875" style="6" customWidth="1"/>
    <col min="4545" max="4545" width="17.5703125" style="6" customWidth="1"/>
    <col min="4546" max="4546" width="12.28515625" style="6" customWidth="1"/>
    <col min="4547" max="4547" width="17.7109375" style="6" customWidth="1"/>
    <col min="4548" max="4548" width="16.5703125" style="6" customWidth="1"/>
    <col min="4549" max="4549" width="15.85546875" style="6" customWidth="1"/>
    <col min="4550" max="4550" width="15.7109375" style="6" customWidth="1"/>
    <col min="4551" max="4551" width="12.28515625" style="6" customWidth="1"/>
    <col min="4552" max="4552" width="13.7109375" style="6" customWidth="1"/>
    <col min="4553" max="4553" width="12.28515625" style="6" customWidth="1"/>
    <col min="4554" max="4554" width="16" style="6" customWidth="1"/>
    <col min="4555" max="4555" width="13.42578125" style="6" customWidth="1"/>
    <col min="4556" max="4556" width="19.85546875" style="6" customWidth="1"/>
    <col min="4557" max="4557" width="13.5703125" style="6" customWidth="1"/>
    <col min="4558" max="4558" width="14.42578125" style="6" customWidth="1"/>
    <col min="4559" max="4559" width="13.140625" style="6" customWidth="1"/>
    <col min="4560" max="4560" width="15" style="6" customWidth="1"/>
    <col min="4561" max="4752" width="9.140625" style="6"/>
    <col min="4753" max="4753" width="3.140625" style="6" customWidth="1"/>
    <col min="4754" max="4754" width="63.5703125" style="6" customWidth="1"/>
    <col min="4755" max="4755" width="16.140625" style="6" customWidth="1"/>
    <col min="4756" max="4756" width="14.85546875" style="6" customWidth="1"/>
    <col min="4757" max="4757" width="13.85546875" style="6" customWidth="1"/>
    <col min="4758" max="4758" width="16.7109375" style="6" customWidth="1"/>
    <col min="4759" max="4759" width="16.28515625" style="6" customWidth="1"/>
    <col min="4760" max="4760" width="15.5703125" style="6" customWidth="1"/>
    <col min="4761" max="4761" width="17.28515625" style="6" customWidth="1"/>
    <col min="4762" max="4762" width="18.7109375" style="6" customWidth="1"/>
    <col min="4763" max="4763" width="13.5703125" style="6" customWidth="1"/>
    <col min="4764" max="4764" width="16.28515625" style="6" customWidth="1"/>
    <col min="4765" max="4765" width="16.5703125" style="6" customWidth="1"/>
    <col min="4766" max="4766" width="17.7109375" style="6" customWidth="1"/>
    <col min="4767" max="4767" width="16.28515625" style="6" customWidth="1"/>
    <col min="4768" max="4768" width="19.7109375" style="6" customWidth="1"/>
    <col min="4769" max="4769" width="13.5703125" style="6" customWidth="1"/>
    <col min="4770" max="4770" width="14" style="6" customWidth="1"/>
    <col min="4771" max="4771" width="14.85546875" style="6" customWidth="1"/>
    <col min="4772" max="4772" width="15.7109375" style="6" customWidth="1"/>
    <col min="4773" max="4773" width="16.5703125" style="6" customWidth="1"/>
    <col min="4774" max="4774" width="18.42578125" style="6" customWidth="1"/>
    <col min="4775" max="4775" width="16.28515625" style="6" customWidth="1"/>
    <col min="4776" max="4776" width="17.42578125" style="6" customWidth="1"/>
    <col min="4777" max="4777" width="15.5703125" style="6" customWidth="1"/>
    <col min="4778" max="4778" width="19.28515625" style="6" customWidth="1"/>
    <col min="4779" max="4779" width="16.28515625" style="6" customWidth="1"/>
    <col min="4780" max="4780" width="14" style="6" bestFit="1" customWidth="1"/>
    <col min="4781" max="4781" width="16.42578125" style="6" customWidth="1"/>
    <col min="4782" max="4782" width="20.28515625" style="6" bestFit="1" customWidth="1"/>
    <col min="4783" max="4783" width="18" style="6" customWidth="1"/>
    <col min="4784" max="4784" width="17.7109375" style="6" customWidth="1"/>
    <col min="4785" max="4785" width="15.28515625" style="6" customWidth="1"/>
    <col min="4786" max="4786" width="13.85546875" style="6" bestFit="1" customWidth="1"/>
    <col min="4787" max="4787" width="16.85546875" style="6" customWidth="1"/>
    <col min="4788" max="4788" width="17.7109375" style="6" customWidth="1"/>
    <col min="4789" max="4789" width="20.140625" style="6" customWidth="1"/>
    <col min="4790" max="4790" width="18" style="6" customWidth="1"/>
    <col min="4791" max="4791" width="17" style="6" customWidth="1"/>
    <col min="4792" max="4793" width="15.28515625" style="6" customWidth="1"/>
    <col min="4794" max="4794" width="14.7109375" style="6" customWidth="1"/>
    <col min="4795" max="4795" width="17.28515625" style="6" customWidth="1"/>
    <col min="4796" max="4796" width="18" style="6" customWidth="1"/>
    <col min="4797" max="4797" width="19.28515625" style="6" customWidth="1"/>
    <col min="4798" max="4798" width="19.7109375" style="6" customWidth="1"/>
    <col min="4799" max="4799" width="14.5703125" style="6" customWidth="1"/>
    <col min="4800" max="4800" width="17.85546875" style="6" customWidth="1"/>
    <col min="4801" max="4801" width="17.5703125" style="6" customWidth="1"/>
    <col min="4802" max="4802" width="12.28515625" style="6" customWidth="1"/>
    <col min="4803" max="4803" width="17.7109375" style="6" customWidth="1"/>
    <col min="4804" max="4804" width="16.5703125" style="6" customWidth="1"/>
    <col min="4805" max="4805" width="15.85546875" style="6" customWidth="1"/>
    <col min="4806" max="4806" width="15.7109375" style="6" customWidth="1"/>
    <col min="4807" max="4807" width="12.28515625" style="6" customWidth="1"/>
    <col min="4808" max="4808" width="13.7109375" style="6" customWidth="1"/>
    <col min="4809" max="4809" width="12.28515625" style="6" customWidth="1"/>
    <col min="4810" max="4810" width="16" style="6" customWidth="1"/>
    <col min="4811" max="4811" width="13.42578125" style="6" customWidth="1"/>
    <col min="4812" max="4812" width="19.85546875" style="6" customWidth="1"/>
    <col min="4813" max="4813" width="13.5703125" style="6" customWidth="1"/>
    <col min="4814" max="4814" width="14.42578125" style="6" customWidth="1"/>
    <col min="4815" max="4815" width="13.140625" style="6" customWidth="1"/>
    <col min="4816" max="4816" width="15" style="6" customWidth="1"/>
    <col min="4817" max="5008" width="9.140625" style="6"/>
    <col min="5009" max="5009" width="3.140625" style="6" customWidth="1"/>
    <col min="5010" max="5010" width="63.5703125" style="6" customWidth="1"/>
    <col min="5011" max="5011" width="16.140625" style="6" customWidth="1"/>
    <col min="5012" max="5012" width="14.85546875" style="6" customWidth="1"/>
    <col min="5013" max="5013" width="13.85546875" style="6" customWidth="1"/>
    <col min="5014" max="5014" width="16.7109375" style="6" customWidth="1"/>
    <col min="5015" max="5015" width="16.28515625" style="6" customWidth="1"/>
    <col min="5016" max="5016" width="15.5703125" style="6" customWidth="1"/>
    <col min="5017" max="5017" width="17.28515625" style="6" customWidth="1"/>
    <col min="5018" max="5018" width="18.7109375" style="6" customWidth="1"/>
    <col min="5019" max="5019" width="13.5703125" style="6" customWidth="1"/>
    <col min="5020" max="5020" width="16.28515625" style="6" customWidth="1"/>
    <col min="5021" max="5021" width="16.5703125" style="6" customWidth="1"/>
    <col min="5022" max="5022" width="17.7109375" style="6" customWidth="1"/>
    <col min="5023" max="5023" width="16.28515625" style="6" customWidth="1"/>
    <col min="5024" max="5024" width="19.7109375" style="6" customWidth="1"/>
    <col min="5025" max="5025" width="13.5703125" style="6" customWidth="1"/>
    <col min="5026" max="5026" width="14" style="6" customWidth="1"/>
    <col min="5027" max="5027" width="14.85546875" style="6" customWidth="1"/>
    <col min="5028" max="5028" width="15.7109375" style="6" customWidth="1"/>
    <col min="5029" max="5029" width="16.5703125" style="6" customWidth="1"/>
    <col min="5030" max="5030" width="18.42578125" style="6" customWidth="1"/>
    <col min="5031" max="5031" width="16.28515625" style="6" customWidth="1"/>
    <col min="5032" max="5032" width="17.42578125" style="6" customWidth="1"/>
    <col min="5033" max="5033" width="15.5703125" style="6" customWidth="1"/>
    <col min="5034" max="5034" width="19.28515625" style="6" customWidth="1"/>
    <col min="5035" max="5035" width="16.28515625" style="6" customWidth="1"/>
    <col min="5036" max="5036" width="14" style="6" bestFit="1" customWidth="1"/>
    <col min="5037" max="5037" width="16.42578125" style="6" customWidth="1"/>
    <col min="5038" max="5038" width="20.28515625" style="6" bestFit="1" customWidth="1"/>
    <col min="5039" max="5039" width="18" style="6" customWidth="1"/>
    <col min="5040" max="5040" width="17.7109375" style="6" customWidth="1"/>
    <col min="5041" max="5041" width="15.28515625" style="6" customWidth="1"/>
    <col min="5042" max="5042" width="13.85546875" style="6" bestFit="1" customWidth="1"/>
    <col min="5043" max="5043" width="16.85546875" style="6" customWidth="1"/>
    <col min="5044" max="5044" width="17.7109375" style="6" customWidth="1"/>
    <col min="5045" max="5045" width="20.140625" style="6" customWidth="1"/>
    <col min="5046" max="5046" width="18" style="6" customWidth="1"/>
    <col min="5047" max="5047" width="17" style="6" customWidth="1"/>
    <col min="5048" max="5049" width="15.28515625" style="6" customWidth="1"/>
    <col min="5050" max="5050" width="14.7109375" style="6" customWidth="1"/>
    <col min="5051" max="5051" width="17.28515625" style="6" customWidth="1"/>
    <col min="5052" max="5052" width="18" style="6" customWidth="1"/>
    <col min="5053" max="5053" width="19.28515625" style="6" customWidth="1"/>
    <col min="5054" max="5054" width="19.7109375" style="6" customWidth="1"/>
    <col min="5055" max="5055" width="14.5703125" style="6" customWidth="1"/>
    <col min="5056" max="5056" width="17.85546875" style="6" customWidth="1"/>
    <col min="5057" max="5057" width="17.5703125" style="6" customWidth="1"/>
    <col min="5058" max="5058" width="12.28515625" style="6" customWidth="1"/>
    <col min="5059" max="5059" width="17.7109375" style="6" customWidth="1"/>
    <col min="5060" max="5060" width="16.5703125" style="6" customWidth="1"/>
    <col min="5061" max="5061" width="15.85546875" style="6" customWidth="1"/>
    <col min="5062" max="5062" width="15.7109375" style="6" customWidth="1"/>
    <col min="5063" max="5063" width="12.28515625" style="6" customWidth="1"/>
    <col min="5064" max="5064" width="13.7109375" style="6" customWidth="1"/>
    <col min="5065" max="5065" width="12.28515625" style="6" customWidth="1"/>
    <col min="5066" max="5066" width="16" style="6" customWidth="1"/>
    <col min="5067" max="5067" width="13.42578125" style="6" customWidth="1"/>
    <col min="5068" max="5068" width="19.85546875" style="6" customWidth="1"/>
    <col min="5069" max="5069" width="13.5703125" style="6" customWidth="1"/>
    <col min="5070" max="5070" width="14.42578125" style="6" customWidth="1"/>
    <col min="5071" max="5071" width="13.140625" style="6" customWidth="1"/>
    <col min="5072" max="5072" width="15" style="6" customWidth="1"/>
    <col min="5073" max="5264" width="9.140625" style="6"/>
    <col min="5265" max="5265" width="3.140625" style="6" customWidth="1"/>
    <col min="5266" max="5266" width="63.5703125" style="6" customWidth="1"/>
    <col min="5267" max="5267" width="16.140625" style="6" customWidth="1"/>
    <col min="5268" max="5268" width="14.85546875" style="6" customWidth="1"/>
    <col min="5269" max="5269" width="13.85546875" style="6" customWidth="1"/>
    <col min="5270" max="5270" width="16.7109375" style="6" customWidth="1"/>
    <col min="5271" max="5271" width="16.28515625" style="6" customWidth="1"/>
    <col min="5272" max="5272" width="15.5703125" style="6" customWidth="1"/>
    <col min="5273" max="5273" width="17.28515625" style="6" customWidth="1"/>
    <col min="5274" max="5274" width="18.7109375" style="6" customWidth="1"/>
    <col min="5275" max="5275" width="13.5703125" style="6" customWidth="1"/>
    <col min="5276" max="5276" width="16.28515625" style="6" customWidth="1"/>
    <col min="5277" max="5277" width="16.5703125" style="6" customWidth="1"/>
    <col min="5278" max="5278" width="17.7109375" style="6" customWidth="1"/>
    <col min="5279" max="5279" width="16.28515625" style="6" customWidth="1"/>
    <col min="5280" max="5280" width="19.7109375" style="6" customWidth="1"/>
    <col min="5281" max="5281" width="13.5703125" style="6" customWidth="1"/>
    <col min="5282" max="5282" width="14" style="6" customWidth="1"/>
    <col min="5283" max="5283" width="14.85546875" style="6" customWidth="1"/>
    <col min="5284" max="5284" width="15.7109375" style="6" customWidth="1"/>
    <col min="5285" max="5285" width="16.5703125" style="6" customWidth="1"/>
    <col min="5286" max="5286" width="18.42578125" style="6" customWidth="1"/>
    <col min="5287" max="5287" width="16.28515625" style="6" customWidth="1"/>
    <col min="5288" max="5288" width="17.42578125" style="6" customWidth="1"/>
    <col min="5289" max="5289" width="15.5703125" style="6" customWidth="1"/>
    <col min="5290" max="5290" width="19.28515625" style="6" customWidth="1"/>
    <col min="5291" max="5291" width="16.28515625" style="6" customWidth="1"/>
    <col min="5292" max="5292" width="14" style="6" bestFit="1" customWidth="1"/>
    <col min="5293" max="5293" width="16.42578125" style="6" customWidth="1"/>
    <col min="5294" max="5294" width="20.28515625" style="6" bestFit="1" customWidth="1"/>
    <col min="5295" max="5295" width="18" style="6" customWidth="1"/>
    <col min="5296" max="5296" width="17.7109375" style="6" customWidth="1"/>
    <col min="5297" max="5297" width="15.28515625" style="6" customWidth="1"/>
    <col min="5298" max="5298" width="13.85546875" style="6" bestFit="1" customWidth="1"/>
    <col min="5299" max="5299" width="16.85546875" style="6" customWidth="1"/>
    <col min="5300" max="5300" width="17.7109375" style="6" customWidth="1"/>
    <col min="5301" max="5301" width="20.140625" style="6" customWidth="1"/>
    <col min="5302" max="5302" width="18" style="6" customWidth="1"/>
    <col min="5303" max="5303" width="17" style="6" customWidth="1"/>
    <col min="5304" max="5305" width="15.28515625" style="6" customWidth="1"/>
    <col min="5306" max="5306" width="14.7109375" style="6" customWidth="1"/>
    <col min="5307" max="5307" width="17.28515625" style="6" customWidth="1"/>
    <col min="5308" max="5308" width="18" style="6" customWidth="1"/>
    <col min="5309" max="5309" width="19.28515625" style="6" customWidth="1"/>
    <col min="5310" max="5310" width="19.7109375" style="6" customWidth="1"/>
    <col min="5311" max="5311" width="14.5703125" style="6" customWidth="1"/>
    <col min="5312" max="5312" width="17.85546875" style="6" customWidth="1"/>
    <col min="5313" max="5313" width="17.5703125" style="6" customWidth="1"/>
    <col min="5314" max="5314" width="12.28515625" style="6" customWidth="1"/>
    <col min="5315" max="5315" width="17.7109375" style="6" customWidth="1"/>
    <col min="5316" max="5316" width="16.5703125" style="6" customWidth="1"/>
    <col min="5317" max="5317" width="15.85546875" style="6" customWidth="1"/>
    <col min="5318" max="5318" width="15.7109375" style="6" customWidth="1"/>
    <col min="5319" max="5319" width="12.28515625" style="6" customWidth="1"/>
    <col min="5320" max="5320" width="13.7109375" style="6" customWidth="1"/>
    <col min="5321" max="5321" width="12.28515625" style="6" customWidth="1"/>
    <col min="5322" max="5322" width="16" style="6" customWidth="1"/>
    <col min="5323" max="5323" width="13.42578125" style="6" customWidth="1"/>
    <col min="5324" max="5324" width="19.85546875" style="6" customWidth="1"/>
    <col min="5325" max="5325" width="13.5703125" style="6" customWidth="1"/>
    <col min="5326" max="5326" width="14.42578125" style="6" customWidth="1"/>
    <col min="5327" max="5327" width="13.140625" style="6" customWidth="1"/>
    <col min="5328" max="5328" width="15" style="6" customWidth="1"/>
    <col min="5329" max="5520" width="9.140625" style="6"/>
    <col min="5521" max="5521" width="3.140625" style="6" customWidth="1"/>
    <col min="5522" max="5522" width="63.5703125" style="6" customWidth="1"/>
    <col min="5523" max="5523" width="16.140625" style="6" customWidth="1"/>
    <col min="5524" max="5524" width="14.85546875" style="6" customWidth="1"/>
    <col min="5525" max="5525" width="13.85546875" style="6" customWidth="1"/>
    <col min="5526" max="5526" width="16.7109375" style="6" customWidth="1"/>
    <col min="5527" max="5527" width="16.28515625" style="6" customWidth="1"/>
    <col min="5528" max="5528" width="15.5703125" style="6" customWidth="1"/>
    <col min="5529" max="5529" width="17.28515625" style="6" customWidth="1"/>
    <col min="5530" max="5530" width="18.7109375" style="6" customWidth="1"/>
    <col min="5531" max="5531" width="13.5703125" style="6" customWidth="1"/>
    <col min="5532" max="5532" width="16.28515625" style="6" customWidth="1"/>
    <col min="5533" max="5533" width="16.5703125" style="6" customWidth="1"/>
    <col min="5534" max="5534" width="17.7109375" style="6" customWidth="1"/>
    <col min="5535" max="5535" width="16.28515625" style="6" customWidth="1"/>
    <col min="5536" max="5536" width="19.7109375" style="6" customWidth="1"/>
    <col min="5537" max="5537" width="13.5703125" style="6" customWidth="1"/>
    <col min="5538" max="5538" width="14" style="6" customWidth="1"/>
    <col min="5539" max="5539" width="14.85546875" style="6" customWidth="1"/>
    <col min="5540" max="5540" width="15.7109375" style="6" customWidth="1"/>
    <col min="5541" max="5541" width="16.5703125" style="6" customWidth="1"/>
    <col min="5542" max="5542" width="18.42578125" style="6" customWidth="1"/>
    <col min="5543" max="5543" width="16.28515625" style="6" customWidth="1"/>
    <col min="5544" max="5544" width="17.42578125" style="6" customWidth="1"/>
    <col min="5545" max="5545" width="15.5703125" style="6" customWidth="1"/>
    <col min="5546" max="5546" width="19.28515625" style="6" customWidth="1"/>
    <col min="5547" max="5547" width="16.28515625" style="6" customWidth="1"/>
    <col min="5548" max="5548" width="14" style="6" bestFit="1" customWidth="1"/>
    <col min="5549" max="5549" width="16.42578125" style="6" customWidth="1"/>
    <col min="5550" max="5550" width="20.28515625" style="6" bestFit="1" customWidth="1"/>
    <col min="5551" max="5551" width="18" style="6" customWidth="1"/>
    <col min="5552" max="5552" width="17.7109375" style="6" customWidth="1"/>
    <col min="5553" max="5553" width="15.28515625" style="6" customWidth="1"/>
    <col min="5554" max="5554" width="13.85546875" style="6" bestFit="1" customWidth="1"/>
    <col min="5555" max="5555" width="16.85546875" style="6" customWidth="1"/>
    <col min="5556" max="5556" width="17.7109375" style="6" customWidth="1"/>
    <col min="5557" max="5557" width="20.140625" style="6" customWidth="1"/>
    <col min="5558" max="5558" width="18" style="6" customWidth="1"/>
    <col min="5559" max="5559" width="17" style="6" customWidth="1"/>
    <col min="5560" max="5561" width="15.28515625" style="6" customWidth="1"/>
    <col min="5562" max="5562" width="14.7109375" style="6" customWidth="1"/>
    <col min="5563" max="5563" width="17.28515625" style="6" customWidth="1"/>
    <col min="5564" max="5564" width="18" style="6" customWidth="1"/>
    <col min="5565" max="5565" width="19.28515625" style="6" customWidth="1"/>
    <col min="5566" max="5566" width="19.7109375" style="6" customWidth="1"/>
    <col min="5567" max="5567" width="14.5703125" style="6" customWidth="1"/>
    <col min="5568" max="5568" width="17.85546875" style="6" customWidth="1"/>
    <col min="5569" max="5569" width="17.5703125" style="6" customWidth="1"/>
    <col min="5570" max="5570" width="12.28515625" style="6" customWidth="1"/>
    <col min="5571" max="5571" width="17.7109375" style="6" customWidth="1"/>
    <col min="5572" max="5572" width="16.5703125" style="6" customWidth="1"/>
    <col min="5573" max="5573" width="15.85546875" style="6" customWidth="1"/>
    <col min="5574" max="5574" width="15.7109375" style="6" customWidth="1"/>
    <col min="5575" max="5575" width="12.28515625" style="6" customWidth="1"/>
    <col min="5576" max="5576" width="13.7109375" style="6" customWidth="1"/>
    <col min="5577" max="5577" width="12.28515625" style="6" customWidth="1"/>
    <col min="5578" max="5578" width="16" style="6" customWidth="1"/>
    <col min="5579" max="5579" width="13.42578125" style="6" customWidth="1"/>
    <col min="5580" max="5580" width="19.85546875" style="6" customWidth="1"/>
    <col min="5581" max="5581" width="13.5703125" style="6" customWidth="1"/>
    <col min="5582" max="5582" width="14.42578125" style="6" customWidth="1"/>
    <col min="5583" max="5583" width="13.140625" style="6" customWidth="1"/>
    <col min="5584" max="5584" width="15" style="6" customWidth="1"/>
    <col min="5585" max="5776" width="9.140625" style="6"/>
    <col min="5777" max="5777" width="3.140625" style="6" customWidth="1"/>
    <col min="5778" max="5778" width="63.5703125" style="6" customWidth="1"/>
    <col min="5779" max="5779" width="16.140625" style="6" customWidth="1"/>
    <col min="5780" max="5780" width="14.85546875" style="6" customWidth="1"/>
    <col min="5781" max="5781" width="13.85546875" style="6" customWidth="1"/>
    <col min="5782" max="5782" width="16.7109375" style="6" customWidth="1"/>
    <col min="5783" max="5783" width="16.28515625" style="6" customWidth="1"/>
    <col min="5784" max="5784" width="15.5703125" style="6" customWidth="1"/>
    <col min="5785" max="5785" width="17.28515625" style="6" customWidth="1"/>
    <col min="5786" max="5786" width="18.7109375" style="6" customWidth="1"/>
    <col min="5787" max="5787" width="13.5703125" style="6" customWidth="1"/>
    <col min="5788" max="5788" width="16.28515625" style="6" customWidth="1"/>
    <col min="5789" max="5789" width="16.5703125" style="6" customWidth="1"/>
    <col min="5790" max="5790" width="17.7109375" style="6" customWidth="1"/>
    <col min="5791" max="5791" width="16.28515625" style="6" customWidth="1"/>
    <col min="5792" max="5792" width="19.7109375" style="6" customWidth="1"/>
    <col min="5793" max="5793" width="13.5703125" style="6" customWidth="1"/>
    <col min="5794" max="5794" width="14" style="6" customWidth="1"/>
    <col min="5795" max="5795" width="14.85546875" style="6" customWidth="1"/>
    <col min="5796" max="5796" width="15.7109375" style="6" customWidth="1"/>
    <col min="5797" max="5797" width="16.5703125" style="6" customWidth="1"/>
    <col min="5798" max="5798" width="18.42578125" style="6" customWidth="1"/>
    <col min="5799" max="5799" width="16.28515625" style="6" customWidth="1"/>
    <col min="5800" max="5800" width="17.42578125" style="6" customWidth="1"/>
    <col min="5801" max="5801" width="15.5703125" style="6" customWidth="1"/>
    <col min="5802" max="5802" width="19.28515625" style="6" customWidth="1"/>
    <col min="5803" max="5803" width="16.28515625" style="6" customWidth="1"/>
    <col min="5804" max="5804" width="14" style="6" bestFit="1" customWidth="1"/>
    <col min="5805" max="5805" width="16.42578125" style="6" customWidth="1"/>
    <col min="5806" max="5806" width="20.28515625" style="6" bestFit="1" customWidth="1"/>
    <col min="5807" max="5807" width="18" style="6" customWidth="1"/>
    <col min="5808" max="5808" width="17.7109375" style="6" customWidth="1"/>
    <col min="5809" max="5809" width="15.28515625" style="6" customWidth="1"/>
    <col min="5810" max="5810" width="13.85546875" style="6" bestFit="1" customWidth="1"/>
    <col min="5811" max="5811" width="16.85546875" style="6" customWidth="1"/>
    <col min="5812" max="5812" width="17.7109375" style="6" customWidth="1"/>
    <col min="5813" max="5813" width="20.140625" style="6" customWidth="1"/>
    <col min="5814" max="5814" width="18" style="6" customWidth="1"/>
    <col min="5815" max="5815" width="17" style="6" customWidth="1"/>
    <col min="5816" max="5817" width="15.28515625" style="6" customWidth="1"/>
    <col min="5818" max="5818" width="14.7109375" style="6" customWidth="1"/>
    <col min="5819" max="5819" width="17.28515625" style="6" customWidth="1"/>
    <col min="5820" max="5820" width="18" style="6" customWidth="1"/>
    <col min="5821" max="5821" width="19.28515625" style="6" customWidth="1"/>
    <col min="5822" max="5822" width="19.7109375" style="6" customWidth="1"/>
    <col min="5823" max="5823" width="14.5703125" style="6" customWidth="1"/>
    <col min="5824" max="5824" width="17.85546875" style="6" customWidth="1"/>
    <col min="5825" max="5825" width="17.5703125" style="6" customWidth="1"/>
    <col min="5826" max="5826" width="12.28515625" style="6" customWidth="1"/>
    <col min="5827" max="5827" width="17.7109375" style="6" customWidth="1"/>
    <col min="5828" max="5828" width="16.5703125" style="6" customWidth="1"/>
    <col min="5829" max="5829" width="15.85546875" style="6" customWidth="1"/>
    <col min="5830" max="5830" width="15.7109375" style="6" customWidth="1"/>
    <col min="5831" max="5831" width="12.28515625" style="6" customWidth="1"/>
    <col min="5832" max="5832" width="13.7109375" style="6" customWidth="1"/>
    <col min="5833" max="5833" width="12.28515625" style="6" customWidth="1"/>
    <col min="5834" max="5834" width="16" style="6" customWidth="1"/>
    <col min="5835" max="5835" width="13.42578125" style="6" customWidth="1"/>
    <col min="5836" max="5836" width="19.85546875" style="6" customWidth="1"/>
    <col min="5837" max="5837" width="13.5703125" style="6" customWidth="1"/>
    <col min="5838" max="5838" width="14.42578125" style="6" customWidth="1"/>
    <col min="5839" max="5839" width="13.140625" style="6" customWidth="1"/>
    <col min="5840" max="5840" width="15" style="6" customWidth="1"/>
    <col min="5841" max="6032" width="9.140625" style="6"/>
    <col min="6033" max="6033" width="3.140625" style="6" customWidth="1"/>
    <col min="6034" max="6034" width="63.5703125" style="6" customWidth="1"/>
    <col min="6035" max="6035" width="16.140625" style="6" customWidth="1"/>
    <col min="6036" max="6036" width="14.85546875" style="6" customWidth="1"/>
    <col min="6037" max="6037" width="13.85546875" style="6" customWidth="1"/>
    <col min="6038" max="6038" width="16.7109375" style="6" customWidth="1"/>
    <col min="6039" max="6039" width="16.28515625" style="6" customWidth="1"/>
    <col min="6040" max="6040" width="15.5703125" style="6" customWidth="1"/>
    <col min="6041" max="6041" width="17.28515625" style="6" customWidth="1"/>
    <col min="6042" max="6042" width="18.7109375" style="6" customWidth="1"/>
    <col min="6043" max="6043" width="13.5703125" style="6" customWidth="1"/>
    <col min="6044" max="6044" width="16.28515625" style="6" customWidth="1"/>
    <col min="6045" max="6045" width="16.5703125" style="6" customWidth="1"/>
    <col min="6046" max="6046" width="17.7109375" style="6" customWidth="1"/>
    <col min="6047" max="6047" width="16.28515625" style="6" customWidth="1"/>
    <col min="6048" max="6048" width="19.7109375" style="6" customWidth="1"/>
    <col min="6049" max="6049" width="13.5703125" style="6" customWidth="1"/>
    <col min="6050" max="6050" width="14" style="6" customWidth="1"/>
    <col min="6051" max="6051" width="14.85546875" style="6" customWidth="1"/>
    <col min="6052" max="6052" width="15.7109375" style="6" customWidth="1"/>
    <col min="6053" max="6053" width="16.5703125" style="6" customWidth="1"/>
    <col min="6054" max="6054" width="18.42578125" style="6" customWidth="1"/>
    <col min="6055" max="6055" width="16.28515625" style="6" customWidth="1"/>
    <col min="6056" max="6056" width="17.42578125" style="6" customWidth="1"/>
    <col min="6057" max="6057" width="15.5703125" style="6" customWidth="1"/>
    <col min="6058" max="6058" width="19.28515625" style="6" customWidth="1"/>
    <col min="6059" max="6059" width="16.28515625" style="6" customWidth="1"/>
    <col min="6060" max="6060" width="14" style="6" bestFit="1" customWidth="1"/>
    <col min="6061" max="6061" width="16.42578125" style="6" customWidth="1"/>
    <col min="6062" max="6062" width="20.28515625" style="6" bestFit="1" customWidth="1"/>
    <col min="6063" max="6063" width="18" style="6" customWidth="1"/>
    <col min="6064" max="6064" width="17.7109375" style="6" customWidth="1"/>
    <col min="6065" max="6065" width="15.28515625" style="6" customWidth="1"/>
    <col min="6066" max="6066" width="13.85546875" style="6" bestFit="1" customWidth="1"/>
    <col min="6067" max="6067" width="16.85546875" style="6" customWidth="1"/>
    <col min="6068" max="6068" width="17.7109375" style="6" customWidth="1"/>
    <col min="6069" max="6069" width="20.140625" style="6" customWidth="1"/>
    <col min="6070" max="6070" width="18" style="6" customWidth="1"/>
    <col min="6071" max="6071" width="17" style="6" customWidth="1"/>
    <col min="6072" max="6073" width="15.28515625" style="6" customWidth="1"/>
    <col min="6074" max="6074" width="14.7109375" style="6" customWidth="1"/>
    <col min="6075" max="6075" width="17.28515625" style="6" customWidth="1"/>
    <col min="6076" max="6076" width="18" style="6" customWidth="1"/>
    <col min="6077" max="6077" width="19.28515625" style="6" customWidth="1"/>
    <col min="6078" max="6078" width="19.7109375" style="6" customWidth="1"/>
    <col min="6079" max="6079" width="14.5703125" style="6" customWidth="1"/>
    <col min="6080" max="6080" width="17.85546875" style="6" customWidth="1"/>
    <col min="6081" max="6081" width="17.5703125" style="6" customWidth="1"/>
    <col min="6082" max="6082" width="12.28515625" style="6" customWidth="1"/>
    <col min="6083" max="6083" width="17.7109375" style="6" customWidth="1"/>
    <col min="6084" max="6084" width="16.5703125" style="6" customWidth="1"/>
    <col min="6085" max="6085" width="15.85546875" style="6" customWidth="1"/>
    <col min="6086" max="6086" width="15.7109375" style="6" customWidth="1"/>
    <col min="6087" max="6087" width="12.28515625" style="6" customWidth="1"/>
    <col min="6088" max="6088" width="13.7109375" style="6" customWidth="1"/>
    <col min="6089" max="6089" width="12.28515625" style="6" customWidth="1"/>
    <col min="6090" max="6090" width="16" style="6" customWidth="1"/>
    <col min="6091" max="6091" width="13.42578125" style="6" customWidth="1"/>
    <col min="6092" max="6092" width="19.85546875" style="6" customWidth="1"/>
    <col min="6093" max="6093" width="13.5703125" style="6" customWidth="1"/>
    <col min="6094" max="6094" width="14.42578125" style="6" customWidth="1"/>
    <col min="6095" max="6095" width="13.140625" style="6" customWidth="1"/>
    <col min="6096" max="6096" width="15" style="6" customWidth="1"/>
    <col min="6097" max="6288" width="9.140625" style="6"/>
    <col min="6289" max="6289" width="3.140625" style="6" customWidth="1"/>
    <col min="6290" max="6290" width="63.5703125" style="6" customWidth="1"/>
    <col min="6291" max="6291" width="16.140625" style="6" customWidth="1"/>
    <col min="6292" max="6292" width="14.85546875" style="6" customWidth="1"/>
    <col min="6293" max="6293" width="13.85546875" style="6" customWidth="1"/>
    <col min="6294" max="6294" width="16.7109375" style="6" customWidth="1"/>
    <col min="6295" max="6295" width="16.28515625" style="6" customWidth="1"/>
    <col min="6296" max="6296" width="15.5703125" style="6" customWidth="1"/>
    <col min="6297" max="6297" width="17.28515625" style="6" customWidth="1"/>
    <col min="6298" max="6298" width="18.7109375" style="6" customWidth="1"/>
    <col min="6299" max="6299" width="13.5703125" style="6" customWidth="1"/>
    <col min="6300" max="6300" width="16.28515625" style="6" customWidth="1"/>
    <col min="6301" max="6301" width="16.5703125" style="6" customWidth="1"/>
    <col min="6302" max="6302" width="17.7109375" style="6" customWidth="1"/>
    <col min="6303" max="6303" width="16.28515625" style="6" customWidth="1"/>
    <col min="6304" max="6304" width="19.7109375" style="6" customWidth="1"/>
    <col min="6305" max="6305" width="13.5703125" style="6" customWidth="1"/>
    <col min="6306" max="6306" width="14" style="6" customWidth="1"/>
    <col min="6307" max="6307" width="14.85546875" style="6" customWidth="1"/>
    <col min="6308" max="6308" width="15.7109375" style="6" customWidth="1"/>
    <col min="6309" max="6309" width="16.5703125" style="6" customWidth="1"/>
    <col min="6310" max="6310" width="18.42578125" style="6" customWidth="1"/>
    <col min="6311" max="6311" width="16.28515625" style="6" customWidth="1"/>
    <col min="6312" max="6312" width="17.42578125" style="6" customWidth="1"/>
    <col min="6313" max="6313" width="15.5703125" style="6" customWidth="1"/>
    <col min="6314" max="6314" width="19.28515625" style="6" customWidth="1"/>
    <col min="6315" max="6315" width="16.28515625" style="6" customWidth="1"/>
    <col min="6316" max="6316" width="14" style="6" bestFit="1" customWidth="1"/>
    <col min="6317" max="6317" width="16.42578125" style="6" customWidth="1"/>
    <col min="6318" max="6318" width="20.28515625" style="6" bestFit="1" customWidth="1"/>
    <col min="6319" max="6319" width="18" style="6" customWidth="1"/>
    <col min="6320" max="6320" width="17.7109375" style="6" customWidth="1"/>
    <col min="6321" max="6321" width="15.28515625" style="6" customWidth="1"/>
    <col min="6322" max="6322" width="13.85546875" style="6" bestFit="1" customWidth="1"/>
    <col min="6323" max="6323" width="16.85546875" style="6" customWidth="1"/>
    <col min="6324" max="6324" width="17.7109375" style="6" customWidth="1"/>
    <col min="6325" max="6325" width="20.140625" style="6" customWidth="1"/>
    <col min="6326" max="6326" width="18" style="6" customWidth="1"/>
    <col min="6327" max="6327" width="17" style="6" customWidth="1"/>
    <col min="6328" max="6329" width="15.28515625" style="6" customWidth="1"/>
    <col min="6330" max="6330" width="14.7109375" style="6" customWidth="1"/>
    <col min="6331" max="6331" width="17.28515625" style="6" customWidth="1"/>
    <col min="6332" max="6332" width="18" style="6" customWidth="1"/>
    <col min="6333" max="6333" width="19.28515625" style="6" customWidth="1"/>
    <col min="6334" max="6334" width="19.7109375" style="6" customWidth="1"/>
    <col min="6335" max="6335" width="14.5703125" style="6" customWidth="1"/>
    <col min="6336" max="6336" width="17.85546875" style="6" customWidth="1"/>
    <col min="6337" max="6337" width="17.5703125" style="6" customWidth="1"/>
    <col min="6338" max="6338" width="12.28515625" style="6" customWidth="1"/>
    <col min="6339" max="6339" width="17.7109375" style="6" customWidth="1"/>
    <col min="6340" max="6340" width="16.5703125" style="6" customWidth="1"/>
    <col min="6341" max="6341" width="15.85546875" style="6" customWidth="1"/>
    <col min="6342" max="6342" width="15.7109375" style="6" customWidth="1"/>
    <col min="6343" max="6343" width="12.28515625" style="6" customWidth="1"/>
    <col min="6344" max="6344" width="13.7109375" style="6" customWidth="1"/>
    <col min="6345" max="6345" width="12.28515625" style="6" customWidth="1"/>
    <col min="6346" max="6346" width="16" style="6" customWidth="1"/>
    <col min="6347" max="6347" width="13.42578125" style="6" customWidth="1"/>
    <col min="6348" max="6348" width="19.85546875" style="6" customWidth="1"/>
    <col min="6349" max="6349" width="13.5703125" style="6" customWidth="1"/>
    <col min="6350" max="6350" width="14.42578125" style="6" customWidth="1"/>
    <col min="6351" max="6351" width="13.140625" style="6" customWidth="1"/>
    <col min="6352" max="6352" width="15" style="6" customWidth="1"/>
    <col min="6353" max="6544" width="9.140625" style="6"/>
    <col min="6545" max="6545" width="3.140625" style="6" customWidth="1"/>
    <col min="6546" max="6546" width="63.5703125" style="6" customWidth="1"/>
    <col min="6547" max="6547" width="16.140625" style="6" customWidth="1"/>
    <col min="6548" max="6548" width="14.85546875" style="6" customWidth="1"/>
    <col min="6549" max="6549" width="13.85546875" style="6" customWidth="1"/>
    <col min="6550" max="6550" width="16.7109375" style="6" customWidth="1"/>
    <col min="6551" max="6551" width="16.28515625" style="6" customWidth="1"/>
    <col min="6552" max="6552" width="15.5703125" style="6" customWidth="1"/>
    <col min="6553" max="6553" width="17.28515625" style="6" customWidth="1"/>
    <col min="6554" max="6554" width="18.7109375" style="6" customWidth="1"/>
    <col min="6555" max="6555" width="13.5703125" style="6" customWidth="1"/>
    <col min="6556" max="6556" width="16.28515625" style="6" customWidth="1"/>
    <col min="6557" max="6557" width="16.5703125" style="6" customWidth="1"/>
    <col min="6558" max="6558" width="17.7109375" style="6" customWidth="1"/>
    <col min="6559" max="6559" width="16.28515625" style="6" customWidth="1"/>
    <col min="6560" max="6560" width="19.7109375" style="6" customWidth="1"/>
    <col min="6561" max="6561" width="13.5703125" style="6" customWidth="1"/>
    <col min="6562" max="6562" width="14" style="6" customWidth="1"/>
    <col min="6563" max="6563" width="14.85546875" style="6" customWidth="1"/>
    <col min="6564" max="6564" width="15.7109375" style="6" customWidth="1"/>
    <col min="6565" max="6565" width="16.5703125" style="6" customWidth="1"/>
    <col min="6566" max="6566" width="18.42578125" style="6" customWidth="1"/>
    <col min="6567" max="6567" width="16.28515625" style="6" customWidth="1"/>
    <col min="6568" max="6568" width="17.42578125" style="6" customWidth="1"/>
    <col min="6569" max="6569" width="15.5703125" style="6" customWidth="1"/>
    <col min="6570" max="6570" width="19.28515625" style="6" customWidth="1"/>
    <col min="6571" max="6571" width="16.28515625" style="6" customWidth="1"/>
    <col min="6572" max="6572" width="14" style="6" bestFit="1" customWidth="1"/>
    <col min="6573" max="6573" width="16.42578125" style="6" customWidth="1"/>
    <col min="6574" max="6574" width="20.28515625" style="6" bestFit="1" customWidth="1"/>
    <col min="6575" max="6575" width="18" style="6" customWidth="1"/>
    <col min="6576" max="6576" width="17.7109375" style="6" customWidth="1"/>
    <col min="6577" max="6577" width="15.28515625" style="6" customWidth="1"/>
    <col min="6578" max="6578" width="13.85546875" style="6" bestFit="1" customWidth="1"/>
    <col min="6579" max="6579" width="16.85546875" style="6" customWidth="1"/>
    <col min="6580" max="6580" width="17.7109375" style="6" customWidth="1"/>
    <col min="6581" max="6581" width="20.140625" style="6" customWidth="1"/>
    <col min="6582" max="6582" width="18" style="6" customWidth="1"/>
    <col min="6583" max="6583" width="17" style="6" customWidth="1"/>
    <col min="6584" max="6585" width="15.28515625" style="6" customWidth="1"/>
    <col min="6586" max="6586" width="14.7109375" style="6" customWidth="1"/>
    <col min="6587" max="6587" width="17.28515625" style="6" customWidth="1"/>
    <col min="6588" max="6588" width="18" style="6" customWidth="1"/>
    <col min="6589" max="6589" width="19.28515625" style="6" customWidth="1"/>
    <col min="6590" max="6590" width="19.7109375" style="6" customWidth="1"/>
    <col min="6591" max="6591" width="14.5703125" style="6" customWidth="1"/>
    <col min="6592" max="6592" width="17.85546875" style="6" customWidth="1"/>
    <col min="6593" max="6593" width="17.5703125" style="6" customWidth="1"/>
    <col min="6594" max="6594" width="12.28515625" style="6" customWidth="1"/>
    <col min="6595" max="6595" width="17.7109375" style="6" customWidth="1"/>
    <col min="6596" max="6596" width="16.5703125" style="6" customWidth="1"/>
    <col min="6597" max="6597" width="15.85546875" style="6" customWidth="1"/>
    <col min="6598" max="6598" width="15.7109375" style="6" customWidth="1"/>
    <col min="6599" max="6599" width="12.28515625" style="6" customWidth="1"/>
    <col min="6600" max="6600" width="13.7109375" style="6" customWidth="1"/>
    <col min="6601" max="6601" width="12.28515625" style="6" customWidth="1"/>
    <col min="6602" max="6602" width="16" style="6" customWidth="1"/>
    <col min="6603" max="6603" width="13.42578125" style="6" customWidth="1"/>
    <col min="6604" max="6604" width="19.85546875" style="6" customWidth="1"/>
    <col min="6605" max="6605" width="13.5703125" style="6" customWidth="1"/>
    <col min="6606" max="6606" width="14.42578125" style="6" customWidth="1"/>
    <col min="6607" max="6607" width="13.140625" style="6" customWidth="1"/>
    <col min="6608" max="6608" width="15" style="6" customWidth="1"/>
    <col min="6609" max="6800" width="9.140625" style="6"/>
    <col min="6801" max="6801" width="3.140625" style="6" customWidth="1"/>
    <col min="6802" max="6802" width="63.5703125" style="6" customWidth="1"/>
    <col min="6803" max="6803" width="16.140625" style="6" customWidth="1"/>
    <col min="6804" max="6804" width="14.85546875" style="6" customWidth="1"/>
    <col min="6805" max="6805" width="13.85546875" style="6" customWidth="1"/>
    <col min="6806" max="6806" width="16.7109375" style="6" customWidth="1"/>
    <col min="6807" max="6807" width="16.28515625" style="6" customWidth="1"/>
    <col min="6808" max="6808" width="15.5703125" style="6" customWidth="1"/>
    <col min="6809" max="6809" width="17.28515625" style="6" customWidth="1"/>
    <col min="6810" max="6810" width="18.7109375" style="6" customWidth="1"/>
    <col min="6811" max="6811" width="13.5703125" style="6" customWidth="1"/>
    <col min="6812" max="6812" width="16.28515625" style="6" customWidth="1"/>
    <col min="6813" max="6813" width="16.5703125" style="6" customWidth="1"/>
    <col min="6814" max="6814" width="17.7109375" style="6" customWidth="1"/>
    <col min="6815" max="6815" width="16.28515625" style="6" customWidth="1"/>
    <col min="6816" max="6816" width="19.7109375" style="6" customWidth="1"/>
    <col min="6817" max="6817" width="13.5703125" style="6" customWidth="1"/>
    <col min="6818" max="6818" width="14" style="6" customWidth="1"/>
    <col min="6819" max="6819" width="14.85546875" style="6" customWidth="1"/>
    <col min="6820" max="6820" width="15.7109375" style="6" customWidth="1"/>
    <col min="6821" max="6821" width="16.5703125" style="6" customWidth="1"/>
    <col min="6822" max="6822" width="18.42578125" style="6" customWidth="1"/>
    <col min="6823" max="6823" width="16.28515625" style="6" customWidth="1"/>
    <col min="6824" max="6824" width="17.42578125" style="6" customWidth="1"/>
    <col min="6825" max="6825" width="15.5703125" style="6" customWidth="1"/>
    <col min="6826" max="6826" width="19.28515625" style="6" customWidth="1"/>
    <col min="6827" max="6827" width="16.28515625" style="6" customWidth="1"/>
    <col min="6828" max="6828" width="14" style="6" bestFit="1" customWidth="1"/>
    <col min="6829" max="6829" width="16.42578125" style="6" customWidth="1"/>
    <col min="6830" max="6830" width="20.28515625" style="6" bestFit="1" customWidth="1"/>
    <col min="6831" max="6831" width="18" style="6" customWidth="1"/>
    <col min="6832" max="6832" width="17.7109375" style="6" customWidth="1"/>
    <col min="6833" max="6833" width="15.28515625" style="6" customWidth="1"/>
    <col min="6834" max="6834" width="13.85546875" style="6" bestFit="1" customWidth="1"/>
    <col min="6835" max="6835" width="16.85546875" style="6" customWidth="1"/>
    <col min="6836" max="6836" width="17.7109375" style="6" customWidth="1"/>
    <col min="6837" max="6837" width="20.140625" style="6" customWidth="1"/>
    <col min="6838" max="6838" width="18" style="6" customWidth="1"/>
    <col min="6839" max="6839" width="17" style="6" customWidth="1"/>
    <col min="6840" max="6841" width="15.28515625" style="6" customWidth="1"/>
    <col min="6842" max="6842" width="14.7109375" style="6" customWidth="1"/>
    <col min="6843" max="6843" width="17.28515625" style="6" customWidth="1"/>
    <col min="6844" max="6844" width="18" style="6" customWidth="1"/>
    <col min="6845" max="6845" width="19.28515625" style="6" customWidth="1"/>
    <col min="6846" max="6846" width="19.7109375" style="6" customWidth="1"/>
    <col min="6847" max="6847" width="14.5703125" style="6" customWidth="1"/>
    <col min="6848" max="6848" width="17.85546875" style="6" customWidth="1"/>
    <col min="6849" max="6849" width="17.5703125" style="6" customWidth="1"/>
    <col min="6850" max="6850" width="12.28515625" style="6" customWidth="1"/>
    <col min="6851" max="6851" width="17.7109375" style="6" customWidth="1"/>
    <col min="6852" max="6852" width="16.5703125" style="6" customWidth="1"/>
    <col min="6853" max="6853" width="15.85546875" style="6" customWidth="1"/>
    <col min="6854" max="6854" width="15.7109375" style="6" customWidth="1"/>
    <col min="6855" max="6855" width="12.28515625" style="6" customWidth="1"/>
    <col min="6856" max="6856" width="13.7109375" style="6" customWidth="1"/>
    <col min="6857" max="6857" width="12.28515625" style="6" customWidth="1"/>
    <col min="6858" max="6858" width="16" style="6" customWidth="1"/>
    <col min="6859" max="6859" width="13.42578125" style="6" customWidth="1"/>
    <col min="6860" max="6860" width="19.85546875" style="6" customWidth="1"/>
    <col min="6861" max="6861" width="13.5703125" style="6" customWidth="1"/>
    <col min="6862" max="6862" width="14.42578125" style="6" customWidth="1"/>
    <col min="6863" max="6863" width="13.140625" style="6" customWidth="1"/>
    <col min="6864" max="6864" width="15" style="6" customWidth="1"/>
    <col min="6865" max="7056" width="9.140625" style="6"/>
    <col min="7057" max="7057" width="3.140625" style="6" customWidth="1"/>
    <col min="7058" max="7058" width="63.5703125" style="6" customWidth="1"/>
    <col min="7059" max="7059" width="16.140625" style="6" customWidth="1"/>
    <col min="7060" max="7060" width="14.85546875" style="6" customWidth="1"/>
    <col min="7061" max="7061" width="13.85546875" style="6" customWidth="1"/>
    <col min="7062" max="7062" width="16.7109375" style="6" customWidth="1"/>
    <col min="7063" max="7063" width="16.28515625" style="6" customWidth="1"/>
    <col min="7064" max="7064" width="15.5703125" style="6" customWidth="1"/>
    <col min="7065" max="7065" width="17.28515625" style="6" customWidth="1"/>
    <col min="7066" max="7066" width="18.7109375" style="6" customWidth="1"/>
    <col min="7067" max="7067" width="13.5703125" style="6" customWidth="1"/>
    <col min="7068" max="7068" width="16.28515625" style="6" customWidth="1"/>
    <col min="7069" max="7069" width="16.5703125" style="6" customWidth="1"/>
    <col min="7070" max="7070" width="17.7109375" style="6" customWidth="1"/>
    <col min="7071" max="7071" width="16.28515625" style="6" customWidth="1"/>
    <col min="7072" max="7072" width="19.7109375" style="6" customWidth="1"/>
    <col min="7073" max="7073" width="13.5703125" style="6" customWidth="1"/>
    <col min="7074" max="7074" width="14" style="6" customWidth="1"/>
    <col min="7075" max="7075" width="14.85546875" style="6" customWidth="1"/>
    <col min="7076" max="7076" width="15.7109375" style="6" customWidth="1"/>
    <col min="7077" max="7077" width="16.5703125" style="6" customWidth="1"/>
    <col min="7078" max="7078" width="18.42578125" style="6" customWidth="1"/>
    <col min="7079" max="7079" width="16.28515625" style="6" customWidth="1"/>
    <col min="7080" max="7080" width="17.42578125" style="6" customWidth="1"/>
    <col min="7081" max="7081" width="15.5703125" style="6" customWidth="1"/>
    <col min="7082" max="7082" width="19.28515625" style="6" customWidth="1"/>
    <col min="7083" max="7083" width="16.28515625" style="6" customWidth="1"/>
    <col min="7084" max="7084" width="14" style="6" bestFit="1" customWidth="1"/>
    <col min="7085" max="7085" width="16.42578125" style="6" customWidth="1"/>
    <col min="7086" max="7086" width="20.28515625" style="6" bestFit="1" customWidth="1"/>
    <col min="7087" max="7087" width="18" style="6" customWidth="1"/>
    <col min="7088" max="7088" width="17.7109375" style="6" customWidth="1"/>
    <col min="7089" max="7089" width="15.28515625" style="6" customWidth="1"/>
    <col min="7090" max="7090" width="13.85546875" style="6" bestFit="1" customWidth="1"/>
    <col min="7091" max="7091" width="16.85546875" style="6" customWidth="1"/>
    <col min="7092" max="7092" width="17.7109375" style="6" customWidth="1"/>
    <col min="7093" max="7093" width="20.140625" style="6" customWidth="1"/>
    <col min="7094" max="7094" width="18" style="6" customWidth="1"/>
    <col min="7095" max="7095" width="17" style="6" customWidth="1"/>
    <col min="7096" max="7097" width="15.28515625" style="6" customWidth="1"/>
    <col min="7098" max="7098" width="14.7109375" style="6" customWidth="1"/>
    <col min="7099" max="7099" width="17.28515625" style="6" customWidth="1"/>
    <col min="7100" max="7100" width="18" style="6" customWidth="1"/>
    <col min="7101" max="7101" width="19.28515625" style="6" customWidth="1"/>
    <col min="7102" max="7102" width="19.7109375" style="6" customWidth="1"/>
    <col min="7103" max="7103" width="14.5703125" style="6" customWidth="1"/>
    <col min="7104" max="7104" width="17.85546875" style="6" customWidth="1"/>
    <col min="7105" max="7105" width="17.5703125" style="6" customWidth="1"/>
    <col min="7106" max="7106" width="12.28515625" style="6" customWidth="1"/>
    <col min="7107" max="7107" width="17.7109375" style="6" customWidth="1"/>
    <col min="7108" max="7108" width="16.5703125" style="6" customWidth="1"/>
    <col min="7109" max="7109" width="15.85546875" style="6" customWidth="1"/>
    <col min="7110" max="7110" width="15.7109375" style="6" customWidth="1"/>
    <col min="7111" max="7111" width="12.28515625" style="6" customWidth="1"/>
    <col min="7112" max="7112" width="13.7109375" style="6" customWidth="1"/>
    <col min="7113" max="7113" width="12.28515625" style="6" customWidth="1"/>
    <col min="7114" max="7114" width="16" style="6" customWidth="1"/>
    <col min="7115" max="7115" width="13.42578125" style="6" customWidth="1"/>
    <col min="7116" max="7116" width="19.85546875" style="6" customWidth="1"/>
    <col min="7117" max="7117" width="13.5703125" style="6" customWidth="1"/>
    <col min="7118" max="7118" width="14.42578125" style="6" customWidth="1"/>
    <col min="7119" max="7119" width="13.140625" style="6" customWidth="1"/>
    <col min="7120" max="7120" width="15" style="6" customWidth="1"/>
    <col min="7121" max="7312" width="9.140625" style="6"/>
    <col min="7313" max="7313" width="3.140625" style="6" customWidth="1"/>
    <col min="7314" max="7314" width="63.5703125" style="6" customWidth="1"/>
    <col min="7315" max="7315" width="16.140625" style="6" customWidth="1"/>
    <col min="7316" max="7316" width="14.85546875" style="6" customWidth="1"/>
    <col min="7317" max="7317" width="13.85546875" style="6" customWidth="1"/>
    <col min="7318" max="7318" width="16.7109375" style="6" customWidth="1"/>
    <col min="7319" max="7319" width="16.28515625" style="6" customWidth="1"/>
    <col min="7320" max="7320" width="15.5703125" style="6" customWidth="1"/>
    <col min="7321" max="7321" width="17.28515625" style="6" customWidth="1"/>
    <col min="7322" max="7322" width="18.7109375" style="6" customWidth="1"/>
    <col min="7323" max="7323" width="13.5703125" style="6" customWidth="1"/>
    <col min="7324" max="7324" width="16.28515625" style="6" customWidth="1"/>
    <col min="7325" max="7325" width="16.5703125" style="6" customWidth="1"/>
    <col min="7326" max="7326" width="17.7109375" style="6" customWidth="1"/>
    <col min="7327" max="7327" width="16.28515625" style="6" customWidth="1"/>
    <col min="7328" max="7328" width="19.7109375" style="6" customWidth="1"/>
    <col min="7329" max="7329" width="13.5703125" style="6" customWidth="1"/>
    <col min="7330" max="7330" width="14" style="6" customWidth="1"/>
    <col min="7331" max="7331" width="14.85546875" style="6" customWidth="1"/>
    <col min="7332" max="7332" width="15.7109375" style="6" customWidth="1"/>
    <col min="7333" max="7333" width="16.5703125" style="6" customWidth="1"/>
    <col min="7334" max="7334" width="18.42578125" style="6" customWidth="1"/>
    <col min="7335" max="7335" width="16.28515625" style="6" customWidth="1"/>
    <col min="7336" max="7336" width="17.42578125" style="6" customWidth="1"/>
    <col min="7337" max="7337" width="15.5703125" style="6" customWidth="1"/>
    <col min="7338" max="7338" width="19.28515625" style="6" customWidth="1"/>
    <col min="7339" max="7339" width="16.28515625" style="6" customWidth="1"/>
    <col min="7340" max="7340" width="14" style="6" bestFit="1" customWidth="1"/>
    <col min="7341" max="7341" width="16.42578125" style="6" customWidth="1"/>
    <col min="7342" max="7342" width="20.28515625" style="6" bestFit="1" customWidth="1"/>
    <col min="7343" max="7343" width="18" style="6" customWidth="1"/>
    <col min="7344" max="7344" width="17.7109375" style="6" customWidth="1"/>
    <col min="7345" max="7345" width="15.28515625" style="6" customWidth="1"/>
    <col min="7346" max="7346" width="13.85546875" style="6" bestFit="1" customWidth="1"/>
    <col min="7347" max="7347" width="16.85546875" style="6" customWidth="1"/>
    <col min="7348" max="7348" width="17.7109375" style="6" customWidth="1"/>
    <col min="7349" max="7349" width="20.140625" style="6" customWidth="1"/>
    <col min="7350" max="7350" width="18" style="6" customWidth="1"/>
    <col min="7351" max="7351" width="17" style="6" customWidth="1"/>
    <col min="7352" max="7353" width="15.28515625" style="6" customWidth="1"/>
    <col min="7354" max="7354" width="14.7109375" style="6" customWidth="1"/>
    <col min="7355" max="7355" width="17.28515625" style="6" customWidth="1"/>
    <col min="7356" max="7356" width="18" style="6" customWidth="1"/>
    <col min="7357" max="7357" width="19.28515625" style="6" customWidth="1"/>
    <col min="7358" max="7358" width="19.7109375" style="6" customWidth="1"/>
    <col min="7359" max="7359" width="14.5703125" style="6" customWidth="1"/>
    <col min="7360" max="7360" width="17.85546875" style="6" customWidth="1"/>
    <col min="7361" max="7361" width="17.5703125" style="6" customWidth="1"/>
    <col min="7362" max="7362" width="12.28515625" style="6" customWidth="1"/>
    <col min="7363" max="7363" width="17.7109375" style="6" customWidth="1"/>
    <col min="7364" max="7364" width="16.5703125" style="6" customWidth="1"/>
    <col min="7365" max="7365" width="15.85546875" style="6" customWidth="1"/>
    <col min="7366" max="7366" width="15.7109375" style="6" customWidth="1"/>
    <col min="7367" max="7367" width="12.28515625" style="6" customWidth="1"/>
    <col min="7368" max="7368" width="13.7109375" style="6" customWidth="1"/>
    <col min="7369" max="7369" width="12.28515625" style="6" customWidth="1"/>
    <col min="7370" max="7370" width="16" style="6" customWidth="1"/>
    <col min="7371" max="7371" width="13.42578125" style="6" customWidth="1"/>
    <col min="7372" max="7372" width="19.85546875" style="6" customWidth="1"/>
    <col min="7373" max="7373" width="13.5703125" style="6" customWidth="1"/>
    <col min="7374" max="7374" width="14.42578125" style="6" customWidth="1"/>
    <col min="7375" max="7375" width="13.140625" style="6" customWidth="1"/>
    <col min="7376" max="7376" width="15" style="6" customWidth="1"/>
    <col min="7377" max="7568" width="9.140625" style="6"/>
    <col min="7569" max="7569" width="3.140625" style="6" customWidth="1"/>
    <col min="7570" max="7570" width="63.5703125" style="6" customWidth="1"/>
    <col min="7571" max="7571" width="16.140625" style="6" customWidth="1"/>
    <col min="7572" max="7572" width="14.85546875" style="6" customWidth="1"/>
    <col min="7573" max="7573" width="13.85546875" style="6" customWidth="1"/>
    <col min="7574" max="7574" width="16.7109375" style="6" customWidth="1"/>
    <col min="7575" max="7575" width="16.28515625" style="6" customWidth="1"/>
    <col min="7576" max="7576" width="15.5703125" style="6" customWidth="1"/>
    <col min="7577" max="7577" width="17.28515625" style="6" customWidth="1"/>
    <col min="7578" max="7578" width="18.7109375" style="6" customWidth="1"/>
    <col min="7579" max="7579" width="13.5703125" style="6" customWidth="1"/>
    <col min="7580" max="7580" width="16.28515625" style="6" customWidth="1"/>
    <col min="7581" max="7581" width="16.5703125" style="6" customWidth="1"/>
    <col min="7582" max="7582" width="17.7109375" style="6" customWidth="1"/>
    <col min="7583" max="7583" width="16.28515625" style="6" customWidth="1"/>
    <col min="7584" max="7584" width="19.7109375" style="6" customWidth="1"/>
    <col min="7585" max="7585" width="13.5703125" style="6" customWidth="1"/>
    <col min="7586" max="7586" width="14" style="6" customWidth="1"/>
    <col min="7587" max="7587" width="14.85546875" style="6" customWidth="1"/>
    <col min="7588" max="7588" width="15.7109375" style="6" customWidth="1"/>
    <col min="7589" max="7589" width="16.5703125" style="6" customWidth="1"/>
    <col min="7590" max="7590" width="18.42578125" style="6" customWidth="1"/>
    <col min="7591" max="7591" width="16.28515625" style="6" customWidth="1"/>
    <col min="7592" max="7592" width="17.42578125" style="6" customWidth="1"/>
    <col min="7593" max="7593" width="15.5703125" style="6" customWidth="1"/>
    <col min="7594" max="7594" width="19.28515625" style="6" customWidth="1"/>
    <col min="7595" max="7595" width="16.28515625" style="6" customWidth="1"/>
    <col min="7596" max="7596" width="14" style="6" bestFit="1" customWidth="1"/>
    <col min="7597" max="7597" width="16.42578125" style="6" customWidth="1"/>
    <col min="7598" max="7598" width="20.28515625" style="6" bestFit="1" customWidth="1"/>
    <col min="7599" max="7599" width="18" style="6" customWidth="1"/>
    <col min="7600" max="7600" width="17.7109375" style="6" customWidth="1"/>
    <col min="7601" max="7601" width="15.28515625" style="6" customWidth="1"/>
    <col min="7602" max="7602" width="13.85546875" style="6" bestFit="1" customWidth="1"/>
    <col min="7603" max="7603" width="16.85546875" style="6" customWidth="1"/>
    <col min="7604" max="7604" width="17.7109375" style="6" customWidth="1"/>
    <col min="7605" max="7605" width="20.140625" style="6" customWidth="1"/>
    <col min="7606" max="7606" width="18" style="6" customWidth="1"/>
    <col min="7607" max="7607" width="17" style="6" customWidth="1"/>
    <col min="7608" max="7609" width="15.28515625" style="6" customWidth="1"/>
    <col min="7610" max="7610" width="14.7109375" style="6" customWidth="1"/>
    <col min="7611" max="7611" width="17.28515625" style="6" customWidth="1"/>
    <col min="7612" max="7612" width="18" style="6" customWidth="1"/>
    <col min="7613" max="7613" width="19.28515625" style="6" customWidth="1"/>
    <col min="7614" max="7614" width="19.7109375" style="6" customWidth="1"/>
    <col min="7615" max="7615" width="14.5703125" style="6" customWidth="1"/>
    <col min="7616" max="7616" width="17.85546875" style="6" customWidth="1"/>
    <col min="7617" max="7617" width="17.5703125" style="6" customWidth="1"/>
    <col min="7618" max="7618" width="12.28515625" style="6" customWidth="1"/>
    <col min="7619" max="7619" width="17.7109375" style="6" customWidth="1"/>
    <col min="7620" max="7620" width="16.5703125" style="6" customWidth="1"/>
    <col min="7621" max="7621" width="15.85546875" style="6" customWidth="1"/>
    <col min="7622" max="7622" width="15.7109375" style="6" customWidth="1"/>
    <col min="7623" max="7623" width="12.28515625" style="6" customWidth="1"/>
    <col min="7624" max="7624" width="13.7109375" style="6" customWidth="1"/>
    <col min="7625" max="7625" width="12.28515625" style="6" customWidth="1"/>
    <col min="7626" max="7626" width="16" style="6" customWidth="1"/>
    <col min="7627" max="7627" width="13.42578125" style="6" customWidth="1"/>
    <col min="7628" max="7628" width="19.85546875" style="6" customWidth="1"/>
    <col min="7629" max="7629" width="13.5703125" style="6" customWidth="1"/>
    <col min="7630" max="7630" width="14.42578125" style="6" customWidth="1"/>
    <col min="7631" max="7631" width="13.140625" style="6" customWidth="1"/>
    <col min="7632" max="7632" width="15" style="6" customWidth="1"/>
    <col min="7633" max="7824" width="9.140625" style="6"/>
    <col min="7825" max="7825" width="3.140625" style="6" customWidth="1"/>
    <col min="7826" max="7826" width="63.5703125" style="6" customWidth="1"/>
    <col min="7827" max="7827" width="16.140625" style="6" customWidth="1"/>
    <col min="7828" max="7828" width="14.85546875" style="6" customWidth="1"/>
    <col min="7829" max="7829" width="13.85546875" style="6" customWidth="1"/>
    <col min="7830" max="7830" width="16.7109375" style="6" customWidth="1"/>
    <col min="7831" max="7831" width="16.28515625" style="6" customWidth="1"/>
    <col min="7832" max="7832" width="15.5703125" style="6" customWidth="1"/>
    <col min="7833" max="7833" width="17.28515625" style="6" customWidth="1"/>
    <col min="7834" max="7834" width="18.7109375" style="6" customWidth="1"/>
    <col min="7835" max="7835" width="13.5703125" style="6" customWidth="1"/>
    <col min="7836" max="7836" width="16.28515625" style="6" customWidth="1"/>
    <col min="7837" max="7837" width="16.5703125" style="6" customWidth="1"/>
    <col min="7838" max="7838" width="17.7109375" style="6" customWidth="1"/>
    <col min="7839" max="7839" width="16.28515625" style="6" customWidth="1"/>
    <col min="7840" max="7840" width="19.7109375" style="6" customWidth="1"/>
    <col min="7841" max="7841" width="13.5703125" style="6" customWidth="1"/>
    <col min="7842" max="7842" width="14" style="6" customWidth="1"/>
    <col min="7843" max="7843" width="14.85546875" style="6" customWidth="1"/>
    <col min="7844" max="7844" width="15.7109375" style="6" customWidth="1"/>
    <col min="7845" max="7845" width="16.5703125" style="6" customWidth="1"/>
    <col min="7846" max="7846" width="18.42578125" style="6" customWidth="1"/>
    <col min="7847" max="7847" width="16.28515625" style="6" customWidth="1"/>
    <col min="7848" max="7848" width="17.42578125" style="6" customWidth="1"/>
    <col min="7849" max="7849" width="15.5703125" style="6" customWidth="1"/>
    <col min="7850" max="7850" width="19.28515625" style="6" customWidth="1"/>
    <col min="7851" max="7851" width="16.28515625" style="6" customWidth="1"/>
    <col min="7852" max="7852" width="14" style="6" bestFit="1" customWidth="1"/>
    <col min="7853" max="7853" width="16.42578125" style="6" customWidth="1"/>
    <col min="7854" max="7854" width="20.28515625" style="6" bestFit="1" customWidth="1"/>
    <col min="7855" max="7855" width="18" style="6" customWidth="1"/>
    <col min="7856" max="7856" width="17.7109375" style="6" customWidth="1"/>
    <col min="7857" max="7857" width="15.28515625" style="6" customWidth="1"/>
    <col min="7858" max="7858" width="13.85546875" style="6" bestFit="1" customWidth="1"/>
    <col min="7859" max="7859" width="16.85546875" style="6" customWidth="1"/>
    <col min="7860" max="7860" width="17.7109375" style="6" customWidth="1"/>
    <col min="7861" max="7861" width="20.140625" style="6" customWidth="1"/>
    <col min="7862" max="7862" width="18" style="6" customWidth="1"/>
    <col min="7863" max="7863" width="17" style="6" customWidth="1"/>
    <col min="7864" max="7865" width="15.28515625" style="6" customWidth="1"/>
    <col min="7866" max="7866" width="14.7109375" style="6" customWidth="1"/>
    <col min="7867" max="7867" width="17.28515625" style="6" customWidth="1"/>
    <col min="7868" max="7868" width="18" style="6" customWidth="1"/>
    <col min="7869" max="7869" width="19.28515625" style="6" customWidth="1"/>
    <col min="7870" max="7870" width="19.7109375" style="6" customWidth="1"/>
    <col min="7871" max="7871" width="14.5703125" style="6" customWidth="1"/>
    <col min="7872" max="7872" width="17.85546875" style="6" customWidth="1"/>
    <col min="7873" max="7873" width="17.5703125" style="6" customWidth="1"/>
    <col min="7874" max="7874" width="12.28515625" style="6" customWidth="1"/>
    <col min="7875" max="7875" width="17.7109375" style="6" customWidth="1"/>
    <col min="7876" max="7876" width="16.5703125" style="6" customWidth="1"/>
    <col min="7877" max="7877" width="15.85546875" style="6" customWidth="1"/>
    <col min="7878" max="7878" width="15.7109375" style="6" customWidth="1"/>
    <col min="7879" max="7879" width="12.28515625" style="6" customWidth="1"/>
    <col min="7880" max="7880" width="13.7109375" style="6" customWidth="1"/>
    <col min="7881" max="7881" width="12.28515625" style="6" customWidth="1"/>
    <col min="7882" max="7882" width="16" style="6" customWidth="1"/>
    <col min="7883" max="7883" width="13.42578125" style="6" customWidth="1"/>
    <col min="7884" max="7884" width="19.85546875" style="6" customWidth="1"/>
    <col min="7885" max="7885" width="13.5703125" style="6" customWidth="1"/>
    <col min="7886" max="7886" width="14.42578125" style="6" customWidth="1"/>
    <col min="7887" max="7887" width="13.140625" style="6" customWidth="1"/>
    <col min="7888" max="7888" width="15" style="6" customWidth="1"/>
    <col min="7889" max="8080" width="9.140625" style="6"/>
    <col min="8081" max="8081" width="3.140625" style="6" customWidth="1"/>
    <col min="8082" max="8082" width="63.5703125" style="6" customWidth="1"/>
    <col min="8083" max="8083" width="16.140625" style="6" customWidth="1"/>
    <col min="8084" max="8084" width="14.85546875" style="6" customWidth="1"/>
    <col min="8085" max="8085" width="13.85546875" style="6" customWidth="1"/>
    <col min="8086" max="8086" width="16.7109375" style="6" customWidth="1"/>
    <col min="8087" max="8087" width="16.28515625" style="6" customWidth="1"/>
    <col min="8088" max="8088" width="15.5703125" style="6" customWidth="1"/>
    <col min="8089" max="8089" width="17.28515625" style="6" customWidth="1"/>
    <col min="8090" max="8090" width="18.7109375" style="6" customWidth="1"/>
    <col min="8091" max="8091" width="13.5703125" style="6" customWidth="1"/>
    <col min="8092" max="8092" width="16.28515625" style="6" customWidth="1"/>
    <col min="8093" max="8093" width="16.5703125" style="6" customWidth="1"/>
    <col min="8094" max="8094" width="17.7109375" style="6" customWidth="1"/>
    <col min="8095" max="8095" width="16.28515625" style="6" customWidth="1"/>
    <col min="8096" max="8096" width="19.7109375" style="6" customWidth="1"/>
    <col min="8097" max="8097" width="13.5703125" style="6" customWidth="1"/>
    <col min="8098" max="8098" width="14" style="6" customWidth="1"/>
    <col min="8099" max="8099" width="14.85546875" style="6" customWidth="1"/>
    <col min="8100" max="8100" width="15.7109375" style="6" customWidth="1"/>
    <col min="8101" max="8101" width="16.5703125" style="6" customWidth="1"/>
    <col min="8102" max="8102" width="18.42578125" style="6" customWidth="1"/>
    <col min="8103" max="8103" width="16.28515625" style="6" customWidth="1"/>
    <col min="8104" max="8104" width="17.42578125" style="6" customWidth="1"/>
    <col min="8105" max="8105" width="15.5703125" style="6" customWidth="1"/>
    <col min="8106" max="8106" width="19.28515625" style="6" customWidth="1"/>
    <col min="8107" max="8107" width="16.28515625" style="6" customWidth="1"/>
    <col min="8108" max="8108" width="14" style="6" bestFit="1" customWidth="1"/>
    <col min="8109" max="8109" width="16.42578125" style="6" customWidth="1"/>
    <col min="8110" max="8110" width="20.28515625" style="6" bestFit="1" customWidth="1"/>
    <col min="8111" max="8111" width="18" style="6" customWidth="1"/>
    <col min="8112" max="8112" width="17.7109375" style="6" customWidth="1"/>
    <col min="8113" max="8113" width="15.28515625" style="6" customWidth="1"/>
    <col min="8114" max="8114" width="13.85546875" style="6" bestFit="1" customWidth="1"/>
    <col min="8115" max="8115" width="16.85546875" style="6" customWidth="1"/>
    <col min="8116" max="8116" width="17.7109375" style="6" customWidth="1"/>
    <col min="8117" max="8117" width="20.140625" style="6" customWidth="1"/>
    <col min="8118" max="8118" width="18" style="6" customWidth="1"/>
    <col min="8119" max="8119" width="17" style="6" customWidth="1"/>
    <col min="8120" max="8121" width="15.28515625" style="6" customWidth="1"/>
    <col min="8122" max="8122" width="14.7109375" style="6" customWidth="1"/>
    <col min="8123" max="8123" width="17.28515625" style="6" customWidth="1"/>
    <col min="8124" max="8124" width="18" style="6" customWidth="1"/>
    <col min="8125" max="8125" width="19.28515625" style="6" customWidth="1"/>
    <col min="8126" max="8126" width="19.7109375" style="6" customWidth="1"/>
    <col min="8127" max="8127" width="14.5703125" style="6" customWidth="1"/>
    <col min="8128" max="8128" width="17.85546875" style="6" customWidth="1"/>
    <col min="8129" max="8129" width="17.5703125" style="6" customWidth="1"/>
    <col min="8130" max="8130" width="12.28515625" style="6" customWidth="1"/>
    <col min="8131" max="8131" width="17.7109375" style="6" customWidth="1"/>
    <col min="8132" max="8132" width="16.5703125" style="6" customWidth="1"/>
    <col min="8133" max="8133" width="15.85546875" style="6" customWidth="1"/>
    <col min="8134" max="8134" width="15.7109375" style="6" customWidth="1"/>
    <col min="8135" max="8135" width="12.28515625" style="6" customWidth="1"/>
    <col min="8136" max="8136" width="13.7109375" style="6" customWidth="1"/>
    <col min="8137" max="8137" width="12.28515625" style="6" customWidth="1"/>
    <col min="8138" max="8138" width="16" style="6" customWidth="1"/>
    <col min="8139" max="8139" width="13.42578125" style="6" customWidth="1"/>
    <col min="8140" max="8140" width="19.85546875" style="6" customWidth="1"/>
    <col min="8141" max="8141" width="13.5703125" style="6" customWidth="1"/>
    <col min="8142" max="8142" width="14.42578125" style="6" customWidth="1"/>
    <col min="8143" max="8143" width="13.140625" style="6" customWidth="1"/>
    <col min="8144" max="8144" width="15" style="6" customWidth="1"/>
    <col min="8145" max="8336" width="9.140625" style="6"/>
    <col min="8337" max="8337" width="3.140625" style="6" customWidth="1"/>
    <col min="8338" max="8338" width="63.5703125" style="6" customWidth="1"/>
    <col min="8339" max="8339" width="16.140625" style="6" customWidth="1"/>
    <col min="8340" max="8340" width="14.85546875" style="6" customWidth="1"/>
    <col min="8341" max="8341" width="13.85546875" style="6" customWidth="1"/>
    <col min="8342" max="8342" width="16.7109375" style="6" customWidth="1"/>
    <col min="8343" max="8343" width="16.28515625" style="6" customWidth="1"/>
    <col min="8344" max="8344" width="15.5703125" style="6" customWidth="1"/>
    <col min="8345" max="8345" width="17.28515625" style="6" customWidth="1"/>
    <col min="8346" max="8346" width="18.7109375" style="6" customWidth="1"/>
    <col min="8347" max="8347" width="13.5703125" style="6" customWidth="1"/>
    <col min="8348" max="8348" width="16.28515625" style="6" customWidth="1"/>
    <col min="8349" max="8349" width="16.5703125" style="6" customWidth="1"/>
    <col min="8350" max="8350" width="17.7109375" style="6" customWidth="1"/>
    <col min="8351" max="8351" width="16.28515625" style="6" customWidth="1"/>
    <col min="8352" max="8352" width="19.7109375" style="6" customWidth="1"/>
    <col min="8353" max="8353" width="13.5703125" style="6" customWidth="1"/>
    <col min="8354" max="8354" width="14" style="6" customWidth="1"/>
    <col min="8355" max="8355" width="14.85546875" style="6" customWidth="1"/>
    <col min="8356" max="8356" width="15.7109375" style="6" customWidth="1"/>
    <col min="8357" max="8357" width="16.5703125" style="6" customWidth="1"/>
    <col min="8358" max="8358" width="18.42578125" style="6" customWidth="1"/>
    <col min="8359" max="8359" width="16.28515625" style="6" customWidth="1"/>
    <col min="8360" max="8360" width="17.42578125" style="6" customWidth="1"/>
    <col min="8361" max="8361" width="15.5703125" style="6" customWidth="1"/>
    <col min="8362" max="8362" width="19.28515625" style="6" customWidth="1"/>
    <col min="8363" max="8363" width="16.28515625" style="6" customWidth="1"/>
    <col min="8364" max="8364" width="14" style="6" bestFit="1" customWidth="1"/>
    <col min="8365" max="8365" width="16.42578125" style="6" customWidth="1"/>
    <col min="8366" max="8366" width="20.28515625" style="6" bestFit="1" customWidth="1"/>
    <col min="8367" max="8367" width="18" style="6" customWidth="1"/>
    <col min="8368" max="8368" width="17.7109375" style="6" customWidth="1"/>
    <col min="8369" max="8369" width="15.28515625" style="6" customWidth="1"/>
    <col min="8370" max="8370" width="13.85546875" style="6" bestFit="1" customWidth="1"/>
    <col min="8371" max="8371" width="16.85546875" style="6" customWidth="1"/>
    <col min="8372" max="8372" width="17.7109375" style="6" customWidth="1"/>
    <col min="8373" max="8373" width="20.140625" style="6" customWidth="1"/>
    <col min="8374" max="8374" width="18" style="6" customWidth="1"/>
    <col min="8375" max="8375" width="17" style="6" customWidth="1"/>
    <col min="8376" max="8377" width="15.28515625" style="6" customWidth="1"/>
    <col min="8378" max="8378" width="14.7109375" style="6" customWidth="1"/>
    <col min="8379" max="8379" width="17.28515625" style="6" customWidth="1"/>
    <col min="8380" max="8380" width="18" style="6" customWidth="1"/>
    <col min="8381" max="8381" width="19.28515625" style="6" customWidth="1"/>
    <col min="8382" max="8382" width="19.7109375" style="6" customWidth="1"/>
    <col min="8383" max="8383" width="14.5703125" style="6" customWidth="1"/>
    <col min="8384" max="8384" width="17.85546875" style="6" customWidth="1"/>
    <col min="8385" max="8385" width="17.5703125" style="6" customWidth="1"/>
    <col min="8386" max="8386" width="12.28515625" style="6" customWidth="1"/>
    <col min="8387" max="8387" width="17.7109375" style="6" customWidth="1"/>
    <col min="8388" max="8388" width="16.5703125" style="6" customWidth="1"/>
    <col min="8389" max="8389" width="15.85546875" style="6" customWidth="1"/>
    <col min="8390" max="8390" width="15.7109375" style="6" customWidth="1"/>
    <col min="8391" max="8391" width="12.28515625" style="6" customWidth="1"/>
    <col min="8392" max="8392" width="13.7109375" style="6" customWidth="1"/>
    <col min="8393" max="8393" width="12.28515625" style="6" customWidth="1"/>
    <col min="8394" max="8394" width="16" style="6" customWidth="1"/>
    <col min="8395" max="8395" width="13.42578125" style="6" customWidth="1"/>
    <col min="8396" max="8396" width="19.85546875" style="6" customWidth="1"/>
    <col min="8397" max="8397" width="13.5703125" style="6" customWidth="1"/>
    <col min="8398" max="8398" width="14.42578125" style="6" customWidth="1"/>
    <col min="8399" max="8399" width="13.140625" style="6" customWidth="1"/>
    <col min="8400" max="8400" width="15" style="6" customWidth="1"/>
    <col min="8401" max="8592" width="9.140625" style="6"/>
    <col min="8593" max="8593" width="3.140625" style="6" customWidth="1"/>
    <col min="8594" max="8594" width="63.5703125" style="6" customWidth="1"/>
    <col min="8595" max="8595" width="16.140625" style="6" customWidth="1"/>
    <col min="8596" max="8596" width="14.85546875" style="6" customWidth="1"/>
    <col min="8597" max="8597" width="13.85546875" style="6" customWidth="1"/>
    <col min="8598" max="8598" width="16.7109375" style="6" customWidth="1"/>
    <col min="8599" max="8599" width="16.28515625" style="6" customWidth="1"/>
    <col min="8600" max="8600" width="15.5703125" style="6" customWidth="1"/>
    <col min="8601" max="8601" width="17.28515625" style="6" customWidth="1"/>
    <col min="8602" max="8602" width="18.7109375" style="6" customWidth="1"/>
    <col min="8603" max="8603" width="13.5703125" style="6" customWidth="1"/>
    <col min="8604" max="8604" width="16.28515625" style="6" customWidth="1"/>
    <col min="8605" max="8605" width="16.5703125" style="6" customWidth="1"/>
    <col min="8606" max="8606" width="17.7109375" style="6" customWidth="1"/>
    <col min="8607" max="8607" width="16.28515625" style="6" customWidth="1"/>
    <col min="8608" max="8608" width="19.7109375" style="6" customWidth="1"/>
    <col min="8609" max="8609" width="13.5703125" style="6" customWidth="1"/>
    <col min="8610" max="8610" width="14" style="6" customWidth="1"/>
    <col min="8611" max="8611" width="14.85546875" style="6" customWidth="1"/>
    <col min="8612" max="8612" width="15.7109375" style="6" customWidth="1"/>
    <col min="8613" max="8613" width="16.5703125" style="6" customWidth="1"/>
    <col min="8614" max="8614" width="18.42578125" style="6" customWidth="1"/>
    <col min="8615" max="8615" width="16.28515625" style="6" customWidth="1"/>
    <col min="8616" max="8616" width="17.42578125" style="6" customWidth="1"/>
    <col min="8617" max="8617" width="15.5703125" style="6" customWidth="1"/>
    <col min="8618" max="8618" width="19.28515625" style="6" customWidth="1"/>
    <col min="8619" max="8619" width="16.28515625" style="6" customWidth="1"/>
    <col min="8620" max="8620" width="14" style="6" bestFit="1" customWidth="1"/>
    <col min="8621" max="8621" width="16.42578125" style="6" customWidth="1"/>
    <col min="8622" max="8622" width="20.28515625" style="6" bestFit="1" customWidth="1"/>
    <col min="8623" max="8623" width="18" style="6" customWidth="1"/>
    <col min="8624" max="8624" width="17.7109375" style="6" customWidth="1"/>
    <col min="8625" max="8625" width="15.28515625" style="6" customWidth="1"/>
    <col min="8626" max="8626" width="13.85546875" style="6" bestFit="1" customWidth="1"/>
    <col min="8627" max="8627" width="16.85546875" style="6" customWidth="1"/>
    <col min="8628" max="8628" width="17.7109375" style="6" customWidth="1"/>
    <col min="8629" max="8629" width="20.140625" style="6" customWidth="1"/>
    <col min="8630" max="8630" width="18" style="6" customWidth="1"/>
    <col min="8631" max="8631" width="17" style="6" customWidth="1"/>
    <col min="8632" max="8633" width="15.28515625" style="6" customWidth="1"/>
    <col min="8634" max="8634" width="14.7109375" style="6" customWidth="1"/>
    <col min="8635" max="8635" width="17.28515625" style="6" customWidth="1"/>
    <col min="8636" max="8636" width="18" style="6" customWidth="1"/>
    <col min="8637" max="8637" width="19.28515625" style="6" customWidth="1"/>
    <col min="8638" max="8638" width="19.7109375" style="6" customWidth="1"/>
    <col min="8639" max="8639" width="14.5703125" style="6" customWidth="1"/>
    <col min="8640" max="8640" width="17.85546875" style="6" customWidth="1"/>
    <col min="8641" max="8641" width="17.5703125" style="6" customWidth="1"/>
    <col min="8642" max="8642" width="12.28515625" style="6" customWidth="1"/>
    <col min="8643" max="8643" width="17.7109375" style="6" customWidth="1"/>
    <col min="8644" max="8644" width="16.5703125" style="6" customWidth="1"/>
    <col min="8645" max="8645" width="15.85546875" style="6" customWidth="1"/>
    <col min="8646" max="8646" width="15.7109375" style="6" customWidth="1"/>
    <col min="8647" max="8647" width="12.28515625" style="6" customWidth="1"/>
    <col min="8648" max="8648" width="13.7109375" style="6" customWidth="1"/>
    <col min="8649" max="8649" width="12.28515625" style="6" customWidth="1"/>
    <col min="8650" max="8650" width="16" style="6" customWidth="1"/>
    <col min="8651" max="8651" width="13.42578125" style="6" customWidth="1"/>
    <col min="8652" max="8652" width="19.85546875" style="6" customWidth="1"/>
    <col min="8653" max="8653" width="13.5703125" style="6" customWidth="1"/>
    <col min="8654" max="8654" width="14.42578125" style="6" customWidth="1"/>
    <col min="8655" max="8655" width="13.140625" style="6" customWidth="1"/>
    <col min="8656" max="8656" width="15" style="6" customWidth="1"/>
    <col min="8657" max="8848" width="9.140625" style="6"/>
    <col min="8849" max="8849" width="3.140625" style="6" customWidth="1"/>
    <col min="8850" max="8850" width="63.5703125" style="6" customWidth="1"/>
    <col min="8851" max="8851" width="16.140625" style="6" customWidth="1"/>
    <col min="8852" max="8852" width="14.85546875" style="6" customWidth="1"/>
    <col min="8853" max="8853" width="13.85546875" style="6" customWidth="1"/>
    <col min="8854" max="8854" width="16.7109375" style="6" customWidth="1"/>
    <col min="8855" max="8855" width="16.28515625" style="6" customWidth="1"/>
    <col min="8856" max="8856" width="15.5703125" style="6" customWidth="1"/>
    <col min="8857" max="8857" width="17.28515625" style="6" customWidth="1"/>
    <col min="8858" max="8858" width="18.7109375" style="6" customWidth="1"/>
    <col min="8859" max="8859" width="13.5703125" style="6" customWidth="1"/>
    <col min="8860" max="8860" width="16.28515625" style="6" customWidth="1"/>
    <col min="8861" max="8861" width="16.5703125" style="6" customWidth="1"/>
    <col min="8862" max="8862" width="17.7109375" style="6" customWidth="1"/>
    <col min="8863" max="8863" width="16.28515625" style="6" customWidth="1"/>
    <col min="8864" max="8864" width="19.7109375" style="6" customWidth="1"/>
    <col min="8865" max="8865" width="13.5703125" style="6" customWidth="1"/>
    <col min="8866" max="8866" width="14" style="6" customWidth="1"/>
    <col min="8867" max="8867" width="14.85546875" style="6" customWidth="1"/>
    <col min="8868" max="8868" width="15.7109375" style="6" customWidth="1"/>
    <col min="8869" max="8869" width="16.5703125" style="6" customWidth="1"/>
    <col min="8870" max="8870" width="18.42578125" style="6" customWidth="1"/>
    <col min="8871" max="8871" width="16.28515625" style="6" customWidth="1"/>
    <col min="8872" max="8872" width="17.42578125" style="6" customWidth="1"/>
    <col min="8873" max="8873" width="15.5703125" style="6" customWidth="1"/>
    <col min="8874" max="8874" width="19.28515625" style="6" customWidth="1"/>
    <col min="8875" max="8875" width="16.28515625" style="6" customWidth="1"/>
    <col min="8876" max="8876" width="14" style="6" bestFit="1" customWidth="1"/>
    <col min="8877" max="8877" width="16.42578125" style="6" customWidth="1"/>
    <col min="8878" max="8878" width="20.28515625" style="6" bestFit="1" customWidth="1"/>
    <col min="8879" max="8879" width="18" style="6" customWidth="1"/>
    <col min="8880" max="8880" width="17.7109375" style="6" customWidth="1"/>
    <col min="8881" max="8881" width="15.28515625" style="6" customWidth="1"/>
    <col min="8882" max="8882" width="13.85546875" style="6" bestFit="1" customWidth="1"/>
    <col min="8883" max="8883" width="16.85546875" style="6" customWidth="1"/>
    <col min="8884" max="8884" width="17.7109375" style="6" customWidth="1"/>
    <col min="8885" max="8885" width="20.140625" style="6" customWidth="1"/>
    <col min="8886" max="8886" width="18" style="6" customWidth="1"/>
    <col min="8887" max="8887" width="17" style="6" customWidth="1"/>
    <col min="8888" max="8889" width="15.28515625" style="6" customWidth="1"/>
    <col min="8890" max="8890" width="14.7109375" style="6" customWidth="1"/>
    <col min="8891" max="8891" width="17.28515625" style="6" customWidth="1"/>
    <col min="8892" max="8892" width="18" style="6" customWidth="1"/>
    <col min="8893" max="8893" width="19.28515625" style="6" customWidth="1"/>
    <col min="8894" max="8894" width="19.7109375" style="6" customWidth="1"/>
    <col min="8895" max="8895" width="14.5703125" style="6" customWidth="1"/>
    <col min="8896" max="8896" width="17.85546875" style="6" customWidth="1"/>
    <col min="8897" max="8897" width="17.5703125" style="6" customWidth="1"/>
    <col min="8898" max="8898" width="12.28515625" style="6" customWidth="1"/>
    <col min="8899" max="8899" width="17.7109375" style="6" customWidth="1"/>
    <col min="8900" max="8900" width="16.5703125" style="6" customWidth="1"/>
    <col min="8901" max="8901" width="15.85546875" style="6" customWidth="1"/>
    <col min="8902" max="8902" width="15.7109375" style="6" customWidth="1"/>
    <col min="8903" max="8903" width="12.28515625" style="6" customWidth="1"/>
    <col min="8904" max="8904" width="13.7109375" style="6" customWidth="1"/>
    <col min="8905" max="8905" width="12.28515625" style="6" customWidth="1"/>
    <col min="8906" max="8906" width="16" style="6" customWidth="1"/>
    <col min="8907" max="8907" width="13.42578125" style="6" customWidth="1"/>
    <col min="8908" max="8908" width="19.85546875" style="6" customWidth="1"/>
    <col min="8909" max="8909" width="13.5703125" style="6" customWidth="1"/>
    <col min="8910" max="8910" width="14.42578125" style="6" customWidth="1"/>
    <col min="8911" max="8911" width="13.140625" style="6" customWidth="1"/>
    <col min="8912" max="8912" width="15" style="6" customWidth="1"/>
    <col min="8913" max="9104" width="9.140625" style="6"/>
    <col min="9105" max="9105" width="3.140625" style="6" customWidth="1"/>
    <col min="9106" max="9106" width="63.5703125" style="6" customWidth="1"/>
    <col min="9107" max="9107" width="16.140625" style="6" customWidth="1"/>
    <col min="9108" max="9108" width="14.85546875" style="6" customWidth="1"/>
    <col min="9109" max="9109" width="13.85546875" style="6" customWidth="1"/>
    <col min="9110" max="9110" width="16.7109375" style="6" customWidth="1"/>
    <col min="9111" max="9111" width="16.28515625" style="6" customWidth="1"/>
    <col min="9112" max="9112" width="15.5703125" style="6" customWidth="1"/>
    <col min="9113" max="9113" width="17.28515625" style="6" customWidth="1"/>
    <col min="9114" max="9114" width="18.7109375" style="6" customWidth="1"/>
    <col min="9115" max="9115" width="13.5703125" style="6" customWidth="1"/>
    <col min="9116" max="9116" width="16.28515625" style="6" customWidth="1"/>
    <col min="9117" max="9117" width="16.5703125" style="6" customWidth="1"/>
    <col min="9118" max="9118" width="17.7109375" style="6" customWidth="1"/>
    <col min="9119" max="9119" width="16.28515625" style="6" customWidth="1"/>
    <col min="9120" max="9120" width="19.7109375" style="6" customWidth="1"/>
    <col min="9121" max="9121" width="13.5703125" style="6" customWidth="1"/>
    <col min="9122" max="9122" width="14" style="6" customWidth="1"/>
    <col min="9123" max="9123" width="14.85546875" style="6" customWidth="1"/>
    <col min="9124" max="9124" width="15.7109375" style="6" customWidth="1"/>
    <col min="9125" max="9125" width="16.5703125" style="6" customWidth="1"/>
    <col min="9126" max="9126" width="18.42578125" style="6" customWidth="1"/>
    <col min="9127" max="9127" width="16.28515625" style="6" customWidth="1"/>
    <col min="9128" max="9128" width="17.42578125" style="6" customWidth="1"/>
    <col min="9129" max="9129" width="15.5703125" style="6" customWidth="1"/>
    <col min="9130" max="9130" width="19.28515625" style="6" customWidth="1"/>
    <col min="9131" max="9131" width="16.28515625" style="6" customWidth="1"/>
    <col min="9132" max="9132" width="14" style="6" bestFit="1" customWidth="1"/>
    <col min="9133" max="9133" width="16.42578125" style="6" customWidth="1"/>
    <col min="9134" max="9134" width="20.28515625" style="6" bestFit="1" customWidth="1"/>
    <col min="9135" max="9135" width="18" style="6" customWidth="1"/>
    <col min="9136" max="9136" width="17.7109375" style="6" customWidth="1"/>
    <col min="9137" max="9137" width="15.28515625" style="6" customWidth="1"/>
    <col min="9138" max="9138" width="13.85546875" style="6" bestFit="1" customWidth="1"/>
    <col min="9139" max="9139" width="16.85546875" style="6" customWidth="1"/>
    <col min="9140" max="9140" width="17.7109375" style="6" customWidth="1"/>
    <col min="9141" max="9141" width="20.140625" style="6" customWidth="1"/>
    <col min="9142" max="9142" width="18" style="6" customWidth="1"/>
    <col min="9143" max="9143" width="17" style="6" customWidth="1"/>
    <col min="9144" max="9145" width="15.28515625" style="6" customWidth="1"/>
    <col min="9146" max="9146" width="14.7109375" style="6" customWidth="1"/>
    <col min="9147" max="9147" width="17.28515625" style="6" customWidth="1"/>
    <col min="9148" max="9148" width="18" style="6" customWidth="1"/>
    <col min="9149" max="9149" width="19.28515625" style="6" customWidth="1"/>
    <col min="9150" max="9150" width="19.7109375" style="6" customWidth="1"/>
    <col min="9151" max="9151" width="14.5703125" style="6" customWidth="1"/>
    <col min="9152" max="9152" width="17.85546875" style="6" customWidth="1"/>
    <col min="9153" max="9153" width="17.5703125" style="6" customWidth="1"/>
    <col min="9154" max="9154" width="12.28515625" style="6" customWidth="1"/>
    <col min="9155" max="9155" width="17.7109375" style="6" customWidth="1"/>
    <col min="9156" max="9156" width="16.5703125" style="6" customWidth="1"/>
    <col min="9157" max="9157" width="15.85546875" style="6" customWidth="1"/>
    <col min="9158" max="9158" width="15.7109375" style="6" customWidth="1"/>
    <col min="9159" max="9159" width="12.28515625" style="6" customWidth="1"/>
    <col min="9160" max="9160" width="13.7109375" style="6" customWidth="1"/>
    <col min="9161" max="9161" width="12.28515625" style="6" customWidth="1"/>
    <col min="9162" max="9162" width="16" style="6" customWidth="1"/>
    <col min="9163" max="9163" width="13.42578125" style="6" customWidth="1"/>
    <col min="9164" max="9164" width="19.85546875" style="6" customWidth="1"/>
    <col min="9165" max="9165" width="13.5703125" style="6" customWidth="1"/>
    <col min="9166" max="9166" width="14.42578125" style="6" customWidth="1"/>
    <col min="9167" max="9167" width="13.140625" style="6" customWidth="1"/>
    <col min="9168" max="9168" width="15" style="6" customWidth="1"/>
    <col min="9169" max="9360" width="9.140625" style="6"/>
    <col min="9361" max="9361" width="3.140625" style="6" customWidth="1"/>
    <col min="9362" max="9362" width="63.5703125" style="6" customWidth="1"/>
    <col min="9363" max="9363" width="16.140625" style="6" customWidth="1"/>
    <col min="9364" max="9364" width="14.85546875" style="6" customWidth="1"/>
    <col min="9365" max="9365" width="13.85546875" style="6" customWidth="1"/>
    <col min="9366" max="9366" width="16.7109375" style="6" customWidth="1"/>
    <col min="9367" max="9367" width="16.28515625" style="6" customWidth="1"/>
    <col min="9368" max="9368" width="15.5703125" style="6" customWidth="1"/>
    <col min="9369" max="9369" width="17.28515625" style="6" customWidth="1"/>
    <col min="9370" max="9370" width="18.7109375" style="6" customWidth="1"/>
    <col min="9371" max="9371" width="13.5703125" style="6" customWidth="1"/>
    <col min="9372" max="9372" width="16.28515625" style="6" customWidth="1"/>
    <col min="9373" max="9373" width="16.5703125" style="6" customWidth="1"/>
    <col min="9374" max="9374" width="17.7109375" style="6" customWidth="1"/>
    <col min="9375" max="9375" width="16.28515625" style="6" customWidth="1"/>
    <col min="9376" max="9376" width="19.7109375" style="6" customWidth="1"/>
    <col min="9377" max="9377" width="13.5703125" style="6" customWidth="1"/>
    <col min="9378" max="9378" width="14" style="6" customWidth="1"/>
    <col min="9379" max="9379" width="14.85546875" style="6" customWidth="1"/>
    <col min="9380" max="9380" width="15.7109375" style="6" customWidth="1"/>
    <col min="9381" max="9381" width="16.5703125" style="6" customWidth="1"/>
    <col min="9382" max="9382" width="18.42578125" style="6" customWidth="1"/>
    <col min="9383" max="9383" width="16.28515625" style="6" customWidth="1"/>
    <col min="9384" max="9384" width="17.42578125" style="6" customWidth="1"/>
    <col min="9385" max="9385" width="15.5703125" style="6" customWidth="1"/>
    <col min="9386" max="9386" width="19.28515625" style="6" customWidth="1"/>
    <col min="9387" max="9387" width="16.28515625" style="6" customWidth="1"/>
    <col min="9388" max="9388" width="14" style="6" bestFit="1" customWidth="1"/>
    <col min="9389" max="9389" width="16.42578125" style="6" customWidth="1"/>
    <col min="9390" max="9390" width="20.28515625" style="6" bestFit="1" customWidth="1"/>
    <col min="9391" max="9391" width="18" style="6" customWidth="1"/>
    <col min="9392" max="9392" width="17.7109375" style="6" customWidth="1"/>
    <col min="9393" max="9393" width="15.28515625" style="6" customWidth="1"/>
    <col min="9394" max="9394" width="13.85546875" style="6" bestFit="1" customWidth="1"/>
    <col min="9395" max="9395" width="16.85546875" style="6" customWidth="1"/>
    <col min="9396" max="9396" width="17.7109375" style="6" customWidth="1"/>
    <col min="9397" max="9397" width="20.140625" style="6" customWidth="1"/>
    <col min="9398" max="9398" width="18" style="6" customWidth="1"/>
    <col min="9399" max="9399" width="17" style="6" customWidth="1"/>
    <col min="9400" max="9401" width="15.28515625" style="6" customWidth="1"/>
    <col min="9402" max="9402" width="14.7109375" style="6" customWidth="1"/>
    <col min="9403" max="9403" width="17.28515625" style="6" customWidth="1"/>
    <col min="9404" max="9404" width="18" style="6" customWidth="1"/>
    <col min="9405" max="9405" width="19.28515625" style="6" customWidth="1"/>
    <col min="9406" max="9406" width="19.7109375" style="6" customWidth="1"/>
    <col min="9407" max="9407" width="14.5703125" style="6" customWidth="1"/>
    <col min="9408" max="9408" width="17.85546875" style="6" customWidth="1"/>
    <col min="9409" max="9409" width="17.5703125" style="6" customWidth="1"/>
    <col min="9410" max="9410" width="12.28515625" style="6" customWidth="1"/>
    <col min="9411" max="9411" width="17.7109375" style="6" customWidth="1"/>
    <col min="9412" max="9412" width="16.5703125" style="6" customWidth="1"/>
    <col min="9413" max="9413" width="15.85546875" style="6" customWidth="1"/>
    <col min="9414" max="9414" width="15.7109375" style="6" customWidth="1"/>
    <col min="9415" max="9415" width="12.28515625" style="6" customWidth="1"/>
    <col min="9416" max="9416" width="13.7109375" style="6" customWidth="1"/>
    <col min="9417" max="9417" width="12.28515625" style="6" customWidth="1"/>
    <col min="9418" max="9418" width="16" style="6" customWidth="1"/>
    <col min="9419" max="9419" width="13.42578125" style="6" customWidth="1"/>
    <col min="9420" max="9420" width="19.85546875" style="6" customWidth="1"/>
    <col min="9421" max="9421" width="13.5703125" style="6" customWidth="1"/>
    <col min="9422" max="9422" width="14.42578125" style="6" customWidth="1"/>
    <col min="9423" max="9423" width="13.140625" style="6" customWidth="1"/>
    <col min="9424" max="9424" width="15" style="6" customWidth="1"/>
    <col min="9425" max="9616" width="9.140625" style="6"/>
    <col min="9617" max="9617" width="3.140625" style="6" customWidth="1"/>
    <col min="9618" max="9618" width="63.5703125" style="6" customWidth="1"/>
    <col min="9619" max="9619" width="16.140625" style="6" customWidth="1"/>
    <col min="9620" max="9620" width="14.85546875" style="6" customWidth="1"/>
    <col min="9621" max="9621" width="13.85546875" style="6" customWidth="1"/>
    <col min="9622" max="9622" width="16.7109375" style="6" customWidth="1"/>
    <col min="9623" max="9623" width="16.28515625" style="6" customWidth="1"/>
    <col min="9624" max="9624" width="15.5703125" style="6" customWidth="1"/>
    <col min="9625" max="9625" width="17.28515625" style="6" customWidth="1"/>
    <col min="9626" max="9626" width="18.7109375" style="6" customWidth="1"/>
    <col min="9627" max="9627" width="13.5703125" style="6" customWidth="1"/>
    <col min="9628" max="9628" width="16.28515625" style="6" customWidth="1"/>
    <col min="9629" max="9629" width="16.5703125" style="6" customWidth="1"/>
    <col min="9630" max="9630" width="17.7109375" style="6" customWidth="1"/>
    <col min="9631" max="9631" width="16.28515625" style="6" customWidth="1"/>
    <col min="9632" max="9632" width="19.7109375" style="6" customWidth="1"/>
    <col min="9633" max="9633" width="13.5703125" style="6" customWidth="1"/>
    <col min="9634" max="9634" width="14" style="6" customWidth="1"/>
    <col min="9635" max="9635" width="14.85546875" style="6" customWidth="1"/>
    <col min="9636" max="9636" width="15.7109375" style="6" customWidth="1"/>
    <col min="9637" max="9637" width="16.5703125" style="6" customWidth="1"/>
    <col min="9638" max="9638" width="18.42578125" style="6" customWidth="1"/>
    <col min="9639" max="9639" width="16.28515625" style="6" customWidth="1"/>
    <col min="9640" max="9640" width="17.42578125" style="6" customWidth="1"/>
    <col min="9641" max="9641" width="15.5703125" style="6" customWidth="1"/>
    <col min="9642" max="9642" width="19.28515625" style="6" customWidth="1"/>
    <col min="9643" max="9643" width="16.28515625" style="6" customWidth="1"/>
    <col min="9644" max="9644" width="14" style="6" bestFit="1" customWidth="1"/>
    <col min="9645" max="9645" width="16.42578125" style="6" customWidth="1"/>
    <col min="9646" max="9646" width="20.28515625" style="6" bestFit="1" customWidth="1"/>
    <col min="9647" max="9647" width="18" style="6" customWidth="1"/>
    <col min="9648" max="9648" width="17.7109375" style="6" customWidth="1"/>
    <col min="9649" max="9649" width="15.28515625" style="6" customWidth="1"/>
    <col min="9650" max="9650" width="13.85546875" style="6" bestFit="1" customWidth="1"/>
    <col min="9651" max="9651" width="16.85546875" style="6" customWidth="1"/>
    <col min="9652" max="9652" width="17.7109375" style="6" customWidth="1"/>
    <col min="9653" max="9653" width="20.140625" style="6" customWidth="1"/>
    <col min="9654" max="9654" width="18" style="6" customWidth="1"/>
    <col min="9655" max="9655" width="17" style="6" customWidth="1"/>
    <col min="9656" max="9657" width="15.28515625" style="6" customWidth="1"/>
    <col min="9658" max="9658" width="14.7109375" style="6" customWidth="1"/>
    <col min="9659" max="9659" width="17.28515625" style="6" customWidth="1"/>
    <col min="9660" max="9660" width="18" style="6" customWidth="1"/>
    <col min="9661" max="9661" width="19.28515625" style="6" customWidth="1"/>
    <col min="9662" max="9662" width="19.7109375" style="6" customWidth="1"/>
    <col min="9663" max="9663" width="14.5703125" style="6" customWidth="1"/>
    <col min="9664" max="9664" width="17.85546875" style="6" customWidth="1"/>
    <col min="9665" max="9665" width="17.5703125" style="6" customWidth="1"/>
    <col min="9666" max="9666" width="12.28515625" style="6" customWidth="1"/>
    <col min="9667" max="9667" width="17.7109375" style="6" customWidth="1"/>
    <col min="9668" max="9668" width="16.5703125" style="6" customWidth="1"/>
    <col min="9669" max="9669" width="15.85546875" style="6" customWidth="1"/>
    <col min="9670" max="9670" width="15.7109375" style="6" customWidth="1"/>
    <col min="9671" max="9671" width="12.28515625" style="6" customWidth="1"/>
    <col min="9672" max="9672" width="13.7109375" style="6" customWidth="1"/>
    <col min="9673" max="9673" width="12.28515625" style="6" customWidth="1"/>
    <col min="9674" max="9674" width="16" style="6" customWidth="1"/>
    <col min="9675" max="9675" width="13.42578125" style="6" customWidth="1"/>
    <col min="9676" max="9676" width="19.85546875" style="6" customWidth="1"/>
    <col min="9677" max="9677" width="13.5703125" style="6" customWidth="1"/>
    <col min="9678" max="9678" width="14.42578125" style="6" customWidth="1"/>
    <col min="9679" max="9679" width="13.140625" style="6" customWidth="1"/>
    <col min="9680" max="9680" width="15" style="6" customWidth="1"/>
    <col min="9681" max="9872" width="9.140625" style="6"/>
    <col min="9873" max="9873" width="3.140625" style="6" customWidth="1"/>
    <col min="9874" max="9874" width="63.5703125" style="6" customWidth="1"/>
    <col min="9875" max="9875" width="16.140625" style="6" customWidth="1"/>
    <col min="9876" max="9876" width="14.85546875" style="6" customWidth="1"/>
    <col min="9877" max="9877" width="13.85546875" style="6" customWidth="1"/>
    <col min="9878" max="9878" width="16.7109375" style="6" customWidth="1"/>
    <col min="9879" max="9879" width="16.28515625" style="6" customWidth="1"/>
    <col min="9880" max="9880" width="15.5703125" style="6" customWidth="1"/>
    <col min="9881" max="9881" width="17.28515625" style="6" customWidth="1"/>
    <col min="9882" max="9882" width="18.7109375" style="6" customWidth="1"/>
    <col min="9883" max="9883" width="13.5703125" style="6" customWidth="1"/>
    <col min="9884" max="9884" width="16.28515625" style="6" customWidth="1"/>
    <col min="9885" max="9885" width="16.5703125" style="6" customWidth="1"/>
    <col min="9886" max="9886" width="17.7109375" style="6" customWidth="1"/>
    <col min="9887" max="9887" width="16.28515625" style="6" customWidth="1"/>
    <col min="9888" max="9888" width="19.7109375" style="6" customWidth="1"/>
    <col min="9889" max="9889" width="13.5703125" style="6" customWidth="1"/>
    <col min="9890" max="9890" width="14" style="6" customWidth="1"/>
    <col min="9891" max="9891" width="14.85546875" style="6" customWidth="1"/>
    <col min="9892" max="9892" width="15.7109375" style="6" customWidth="1"/>
    <col min="9893" max="9893" width="16.5703125" style="6" customWidth="1"/>
    <col min="9894" max="9894" width="18.42578125" style="6" customWidth="1"/>
    <col min="9895" max="9895" width="16.28515625" style="6" customWidth="1"/>
    <col min="9896" max="9896" width="17.42578125" style="6" customWidth="1"/>
    <col min="9897" max="9897" width="15.5703125" style="6" customWidth="1"/>
    <col min="9898" max="9898" width="19.28515625" style="6" customWidth="1"/>
    <col min="9899" max="9899" width="16.28515625" style="6" customWidth="1"/>
    <col min="9900" max="9900" width="14" style="6" bestFit="1" customWidth="1"/>
    <col min="9901" max="9901" width="16.42578125" style="6" customWidth="1"/>
    <col min="9902" max="9902" width="20.28515625" style="6" bestFit="1" customWidth="1"/>
    <col min="9903" max="9903" width="18" style="6" customWidth="1"/>
    <col min="9904" max="9904" width="17.7109375" style="6" customWidth="1"/>
    <col min="9905" max="9905" width="15.28515625" style="6" customWidth="1"/>
    <col min="9906" max="9906" width="13.85546875" style="6" bestFit="1" customWidth="1"/>
    <col min="9907" max="9907" width="16.85546875" style="6" customWidth="1"/>
    <col min="9908" max="9908" width="17.7109375" style="6" customWidth="1"/>
    <col min="9909" max="9909" width="20.140625" style="6" customWidth="1"/>
    <col min="9910" max="9910" width="18" style="6" customWidth="1"/>
    <col min="9911" max="9911" width="17" style="6" customWidth="1"/>
    <col min="9912" max="9913" width="15.28515625" style="6" customWidth="1"/>
    <col min="9914" max="9914" width="14.7109375" style="6" customWidth="1"/>
    <col min="9915" max="9915" width="17.28515625" style="6" customWidth="1"/>
    <col min="9916" max="9916" width="18" style="6" customWidth="1"/>
    <col min="9917" max="9917" width="19.28515625" style="6" customWidth="1"/>
    <col min="9918" max="9918" width="19.7109375" style="6" customWidth="1"/>
    <col min="9919" max="9919" width="14.5703125" style="6" customWidth="1"/>
    <col min="9920" max="9920" width="17.85546875" style="6" customWidth="1"/>
    <col min="9921" max="9921" width="17.5703125" style="6" customWidth="1"/>
    <col min="9922" max="9922" width="12.28515625" style="6" customWidth="1"/>
    <col min="9923" max="9923" width="17.7109375" style="6" customWidth="1"/>
    <col min="9924" max="9924" width="16.5703125" style="6" customWidth="1"/>
    <col min="9925" max="9925" width="15.85546875" style="6" customWidth="1"/>
    <col min="9926" max="9926" width="15.7109375" style="6" customWidth="1"/>
    <col min="9927" max="9927" width="12.28515625" style="6" customWidth="1"/>
    <col min="9928" max="9928" width="13.7109375" style="6" customWidth="1"/>
    <col min="9929" max="9929" width="12.28515625" style="6" customWidth="1"/>
    <col min="9930" max="9930" width="16" style="6" customWidth="1"/>
    <col min="9931" max="9931" width="13.42578125" style="6" customWidth="1"/>
    <col min="9932" max="9932" width="19.85546875" style="6" customWidth="1"/>
    <col min="9933" max="9933" width="13.5703125" style="6" customWidth="1"/>
    <col min="9934" max="9934" width="14.42578125" style="6" customWidth="1"/>
    <col min="9935" max="9935" width="13.140625" style="6" customWidth="1"/>
    <col min="9936" max="9936" width="15" style="6" customWidth="1"/>
    <col min="9937" max="10128" width="9.140625" style="6"/>
    <col min="10129" max="10129" width="3.140625" style="6" customWidth="1"/>
    <col min="10130" max="10130" width="63.5703125" style="6" customWidth="1"/>
    <col min="10131" max="10131" width="16.140625" style="6" customWidth="1"/>
    <col min="10132" max="10132" width="14.85546875" style="6" customWidth="1"/>
    <col min="10133" max="10133" width="13.85546875" style="6" customWidth="1"/>
    <col min="10134" max="10134" width="16.7109375" style="6" customWidth="1"/>
    <col min="10135" max="10135" width="16.28515625" style="6" customWidth="1"/>
    <col min="10136" max="10136" width="15.5703125" style="6" customWidth="1"/>
    <col min="10137" max="10137" width="17.28515625" style="6" customWidth="1"/>
    <col min="10138" max="10138" width="18.7109375" style="6" customWidth="1"/>
    <col min="10139" max="10139" width="13.5703125" style="6" customWidth="1"/>
    <col min="10140" max="10140" width="16.28515625" style="6" customWidth="1"/>
    <col min="10141" max="10141" width="16.5703125" style="6" customWidth="1"/>
    <col min="10142" max="10142" width="17.7109375" style="6" customWidth="1"/>
    <col min="10143" max="10143" width="16.28515625" style="6" customWidth="1"/>
    <col min="10144" max="10144" width="19.7109375" style="6" customWidth="1"/>
    <col min="10145" max="10145" width="13.5703125" style="6" customWidth="1"/>
    <col min="10146" max="10146" width="14" style="6" customWidth="1"/>
    <col min="10147" max="10147" width="14.85546875" style="6" customWidth="1"/>
    <col min="10148" max="10148" width="15.7109375" style="6" customWidth="1"/>
    <col min="10149" max="10149" width="16.5703125" style="6" customWidth="1"/>
    <col min="10150" max="10150" width="18.42578125" style="6" customWidth="1"/>
    <col min="10151" max="10151" width="16.28515625" style="6" customWidth="1"/>
    <col min="10152" max="10152" width="17.42578125" style="6" customWidth="1"/>
    <col min="10153" max="10153" width="15.5703125" style="6" customWidth="1"/>
    <col min="10154" max="10154" width="19.28515625" style="6" customWidth="1"/>
    <col min="10155" max="10155" width="16.28515625" style="6" customWidth="1"/>
    <col min="10156" max="10156" width="14" style="6" bestFit="1" customWidth="1"/>
    <col min="10157" max="10157" width="16.42578125" style="6" customWidth="1"/>
    <col min="10158" max="10158" width="20.28515625" style="6" bestFit="1" customWidth="1"/>
    <col min="10159" max="10159" width="18" style="6" customWidth="1"/>
    <col min="10160" max="10160" width="17.7109375" style="6" customWidth="1"/>
    <col min="10161" max="10161" width="15.28515625" style="6" customWidth="1"/>
    <col min="10162" max="10162" width="13.85546875" style="6" bestFit="1" customWidth="1"/>
    <col min="10163" max="10163" width="16.85546875" style="6" customWidth="1"/>
    <col min="10164" max="10164" width="17.7109375" style="6" customWidth="1"/>
    <col min="10165" max="10165" width="20.140625" style="6" customWidth="1"/>
    <col min="10166" max="10166" width="18" style="6" customWidth="1"/>
    <col min="10167" max="10167" width="17" style="6" customWidth="1"/>
    <col min="10168" max="10169" width="15.28515625" style="6" customWidth="1"/>
    <col min="10170" max="10170" width="14.7109375" style="6" customWidth="1"/>
    <col min="10171" max="10171" width="17.28515625" style="6" customWidth="1"/>
    <col min="10172" max="10172" width="18" style="6" customWidth="1"/>
    <col min="10173" max="10173" width="19.28515625" style="6" customWidth="1"/>
    <col min="10174" max="10174" width="19.7109375" style="6" customWidth="1"/>
    <col min="10175" max="10175" width="14.5703125" style="6" customWidth="1"/>
    <col min="10176" max="10176" width="17.85546875" style="6" customWidth="1"/>
    <col min="10177" max="10177" width="17.5703125" style="6" customWidth="1"/>
    <col min="10178" max="10178" width="12.28515625" style="6" customWidth="1"/>
    <col min="10179" max="10179" width="17.7109375" style="6" customWidth="1"/>
    <col min="10180" max="10180" width="16.5703125" style="6" customWidth="1"/>
    <col min="10181" max="10181" width="15.85546875" style="6" customWidth="1"/>
    <col min="10182" max="10182" width="15.7109375" style="6" customWidth="1"/>
    <col min="10183" max="10183" width="12.28515625" style="6" customWidth="1"/>
    <col min="10184" max="10184" width="13.7109375" style="6" customWidth="1"/>
    <col min="10185" max="10185" width="12.28515625" style="6" customWidth="1"/>
    <col min="10186" max="10186" width="16" style="6" customWidth="1"/>
    <col min="10187" max="10187" width="13.42578125" style="6" customWidth="1"/>
    <col min="10188" max="10188" width="19.85546875" style="6" customWidth="1"/>
    <col min="10189" max="10189" width="13.5703125" style="6" customWidth="1"/>
    <col min="10190" max="10190" width="14.42578125" style="6" customWidth="1"/>
    <col min="10191" max="10191" width="13.140625" style="6" customWidth="1"/>
    <col min="10192" max="10192" width="15" style="6" customWidth="1"/>
    <col min="10193" max="10384" width="9.140625" style="6"/>
    <col min="10385" max="10385" width="3.140625" style="6" customWidth="1"/>
    <col min="10386" max="10386" width="63.5703125" style="6" customWidth="1"/>
    <col min="10387" max="10387" width="16.140625" style="6" customWidth="1"/>
    <col min="10388" max="10388" width="14.85546875" style="6" customWidth="1"/>
    <col min="10389" max="10389" width="13.85546875" style="6" customWidth="1"/>
    <col min="10390" max="10390" width="16.7109375" style="6" customWidth="1"/>
    <col min="10391" max="10391" width="16.28515625" style="6" customWidth="1"/>
    <col min="10392" max="10392" width="15.5703125" style="6" customWidth="1"/>
    <col min="10393" max="10393" width="17.28515625" style="6" customWidth="1"/>
    <col min="10394" max="10394" width="18.7109375" style="6" customWidth="1"/>
    <col min="10395" max="10395" width="13.5703125" style="6" customWidth="1"/>
    <col min="10396" max="10396" width="16.28515625" style="6" customWidth="1"/>
    <col min="10397" max="10397" width="16.5703125" style="6" customWidth="1"/>
    <col min="10398" max="10398" width="17.7109375" style="6" customWidth="1"/>
    <col min="10399" max="10399" width="16.28515625" style="6" customWidth="1"/>
    <col min="10400" max="10400" width="19.7109375" style="6" customWidth="1"/>
    <col min="10401" max="10401" width="13.5703125" style="6" customWidth="1"/>
    <col min="10402" max="10402" width="14" style="6" customWidth="1"/>
    <col min="10403" max="10403" width="14.85546875" style="6" customWidth="1"/>
    <col min="10404" max="10404" width="15.7109375" style="6" customWidth="1"/>
    <col min="10405" max="10405" width="16.5703125" style="6" customWidth="1"/>
    <col min="10406" max="10406" width="18.42578125" style="6" customWidth="1"/>
    <col min="10407" max="10407" width="16.28515625" style="6" customWidth="1"/>
    <col min="10408" max="10408" width="17.42578125" style="6" customWidth="1"/>
    <col min="10409" max="10409" width="15.5703125" style="6" customWidth="1"/>
    <col min="10410" max="10410" width="19.28515625" style="6" customWidth="1"/>
    <col min="10411" max="10411" width="16.28515625" style="6" customWidth="1"/>
    <col min="10412" max="10412" width="14" style="6" bestFit="1" customWidth="1"/>
    <col min="10413" max="10413" width="16.42578125" style="6" customWidth="1"/>
    <col min="10414" max="10414" width="20.28515625" style="6" bestFit="1" customWidth="1"/>
    <col min="10415" max="10415" width="18" style="6" customWidth="1"/>
    <col min="10416" max="10416" width="17.7109375" style="6" customWidth="1"/>
    <col min="10417" max="10417" width="15.28515625" style="6" customWidth="1"/>
    <col min="10418" max="10418" width="13.85546875" style="6" bestFit="1" customWidth="1"/>
    <col min="10419" max="10419" width="16.85546875" style="6" customWidth="1"/>
    <col min="10420" max="10420" width="17.7109375" style="6" customWidth="1"/>
    <col min="10421" max="10421" width="20.140625" style="6" customWidth="1"/>
    <col min="10422" max="10422" width="18" style="6" customWidth="1"/>
    <col min="10423" max="10423" width="17" style="6" customWidth="1"/>
    <col min="10424" max="10425" width="15.28515625" style="6" customWidth="1"/>
    <col min="10426" max="10426" width="14.7109375" style="6" customWidth="1"/>
    <col min="10427" max="10427" width="17.28515625" style="6" customWidth="1"/>
    <col min="10428" max="10428" width="18" style="6" customWidth="1"/>
    <col min="10429" max="10429" width="19.28515625" style="6" customWidth="1"/>
    <col min="10430" max="10430" width="19.7109375" style="6" customWidth="1"/>
    <col min="10431" max="10431" width="14.5703125" style="6" customWidth="1"/>
    <col min="10432" max="10432" width="17.85546875" style="6" customWidth="1"/>
    <col min="10433" max="10433" width="17.5703125" style="6" customWidth="1"/>
    <col min="10434" max="10434" width="12.28515625" style="6" customWidth="1"/>
    <col min="10435" max="10435" width="17.7109375" style="6" customWidth="1"/>
    <col min="10436" max="10436" width="16.5703125" style="6" customWidth="1"/>
    <col min="10437" max="10437" width="15.85546875" style="6" customWidth="1"/>
    <col min="10438" max="10438" width="15.7109375" style="6" customWidth="1"/>
    <col min="10439" max="10439" width="12.28515625" style="6" customWidth="1"/>
    <col min="10440" max="10440" width="13.7109375" style="6" customWidth="1"/>
    <col min="10441" max="10441" width="12.28515625" style="6" customWidth="1"/>
    <col min="10442" max="10442" width="16" style="6" customWidth="1"/>
    <col min="10443" max="10443" width="13.42578125" style="6" customWidth="1"/>
    <col min="10444" max="10444" width="19.85546875" style="6" customWidth="1"/>
    <col min="10445" max="10445" width="13.5703125" style="6" customWidth="1"/>
    <col min="10446" max="10446" width="14.42578125" style="6" customWidth="1"/>
    <col min="10447" max="10447" width="13.140625" style="6" customWidth="1"/>
    <col min="10448" max="10448" width="15" style="6" customWidth="1"/>
    <col min="10449" max="10640" width="9.140625" style="6"/>
    <col min="10641" max="10641" width="3.140625" style="6" customWidth="1"/>
    <col min="10642" max="10642" width="63.5703125" style="6" customWidth="1"/>
    <col min="10643" max="10643" width="16.140625" style="6" customWidth="1"/>
    <col min="10644" max="10644" width="14.85546875" style="6" customWidth="1"/>
    <col min="10645" max="10645" width="13.85546875" style="6" customWidth="1"/>
    <col min="10646" max="10646" width="16.7109375" style="6" customWidth="1"/>
    <col min="10647" max="10647" width="16.28515625" style="6" customWidth="1"/>
    <col min="10648" max="10648" width="15.5703125" style="6" customWidth="1"/>
    <col min="10649" max="10649" width="17.28515625" style="6" customWidth="1"/>
    <col min="10650" max="10650" width="18.7109375" style="6" customWidth="1"/>
    <col min="10651" max="10651" width="13.5703125" style="6" customWidth="1"/>
    <col min="10652" max="10652" width="16.28515625" style="6" customWidth="1"/>
    <col min="10653" max="10653" width="16.5703125" style="6" customWidth="1"/>
    <col min="10654" max="10654" width="17.7109375" style="6" customWidth="1"/>
    <col min="10655" max="10655" width="16.28515625" style="6" customWidth="1"/>
    <col min="10656" max="10656" width="19.7109375" style="6" customWidth="1"/>
    <col min="10657" max="10657" width="13.5703125" style="6" customWidth="1"/>
    <col min="10658" max="10658" width="14" style="6" customWidth="1"/>
    <col min="10659" max="10659" width="14.85546875" style="6" customWidth="1"/>
    <col min="10660" max="10660" width="15.7109375" style="6" customWidth="1"/>
    <col min="10661" max="10661" width="16.5703125" style="6" customWidth="1"/>
    <col min="10662" max="10662" width="18.42578125" style="6" customWidth="1"/>
    <col min="10663" max="10663" width="16.28515625" style="6" customWidth="1"/>
    <col min="10664" max="10664" width="17.42578125" style="6" customWidth="1"/>
    <col min="10665" max="10665" width="15.5703125" style="6" customWidth="1"/>
    <col min="10666" max="10666" width="19.28515625" style="6" customWidth="1"/>
    <col min="10667" max="10667" width="16.28515625" style="6" customWidth="1"/>
    <col min="10668" max="10668" width="14" style="6" bestFit="1" customWidth="1"/>
    <col min="10669" max="10669" width="16.42578125" style="6" customWidth="1"/>
    <col min="10670" max="10670" width="20.28515625" style="6" bestFit="1" customWidth="1"/>
    <col min="10671" max="10671" width="18" style="6" customWidth="1"/>
    <col min="10672" max="10672" width="17.7109375" style="6" customWidth="1"/>
    <col min="10673" max="10673" width="15.28515625" style="6" customWidth="1"/>
    <col min="10674" max="10674" width="13.85546875" style="6" bestFit="1" customWidth="1"/>
    <col min="10675" max="10675" width="16.85546875" style="6" customWidth="1"/>
    <col min="10676" max="10676" width="17.7109375" style="6" customWidth="1"/>
    <col min="10677" max="10677" width="20.140625" style="6" customWidth="1"/>
    <col min="10678" max="10678" width="18" style="6" customWidth="1"/>
    <col min="10679" max="10679" width="17" style="6" customWidth="1"/>
    <col min="10680" max="10681" width="15.28515625" style="6" customWidth="1"/>
    <col min="10682" max="10682" width="14.7109375" style="6" customWidth="1"/>
    <col min="10683" max="10683" width="17.28515625" style="6" customWidth="1"/>
    <col min="10684" max="10684" width="18" style="6" customWidth="1"/>
    <col min="10685" max="10685" width="19.28515625" style="6" customWidth="1"/>
    <col min="10686" max="10686" width="19.7109375" style="6" customWidth="1"/>
    <col min="10687" max="10687" width="14.5703125" style="6" customWidth="1"/>
    <col min="10688" max="10688" width="17.85546875" style="6" customWidth="1"/>
    <col min="10689" max="10689" width="17.5703125" style="6" customWidth="1"/>
    <col min="10690" max="10690" width="12.28515625" style="6" customWidth="1"/>
    <col min="10691" max="10691" width="17.7109375" style="6" customWidth="1"/>
    <col min="10692" max="10692" width="16.5703125" style="6" customWidth="1"/>
    <col min="10693" max="10693" width="15.85546875" style="6" customWidth="1"/>
    <col min="10694" max="10694" width="15.7109375" style="6" customWidth="1"/>
    <col min="10695" max="10695" width="12.28515625" style="6" customWidth="1"/>
    <col min="10696" max="10696" width="13.7109375" style="6" customWidth="1"/>
    <col min="10697" max="10697" width="12.28515625" style="6" customWidth="1"/>
    <col min="10698" max="10698" width="16" style="6" customWidth="1"/>
    <col min="10699" max="10699" width="13.42578125" style="6" customWidth="1"/>
    <col min="10700" max="10700" width="19.85546875" style="6" customWidth="1"/>
    <col min="10701" max="10701" width="13.5703125" style="6" customWidth="1"/>
    <col min="10702" max="10702" width="14.42578125" style="6" customWidth="1"/>
    <col min="10703" max="10703" width="13.140625" style="6" customWidth="1"/>
    <col min="10704" max="10704" width="15" style="6" customWidth="1"/>
    <col min="10705" max="10896" width="9.140625" style="6"/>
    <col min="10897" max="10897" width="3.140625" style="6" customWidth="1"/>
    <col min="10898" max="10898" width="63.5703125" style="6" customWidth="1"/>
    <col min="10899" max="10899" width="16.140625" style="6" customWidth="1"/>
    <col min="10900" max="10900" width="14.85546875" style="6" customWidth="1"/>
    <col min="10901" max="10901" width="13.85546875" style="6" customWidth="1"/>
    <col min="10902" max="10902" width="16.7109375" style="6" customWidth="1"/>
    <col min="10903" max="10903" width="16.28515625" style="6" customWidth="1"/>
    <col min="10904" max="10904" width="15.5703125" style="6" customWidth="1"/>
    <col min="10905" max="10905" width="17.28515625" style="6" customWidth="1"/>
    <col min="10906" max="10906" width="18.7109375" style="6" customWidth="1"/>
    <col min="10907" max="10907" width="13.5703125" style="6" customWidth="1"/>
    <col min="10908" max="10908" width="16.28515625" style="6" customWidth="1"/>
    <col min="10909" max="10909" width="16.5703125" style="6" customWidth="1"/>
    <col min="10910" max="10910" width="17.7109375" style="6" customWidth="1"/>
    <col min="10911" max="10911" width="16.28515625" style="6" customWidth="1"/>
    <col min="10912" max="10912" width="19.7109375" style="6" customWidth="1"/>
    <col min="10913" max="10913" width="13.5703125" style="6" customWidth="1"/>
    <col min="10914" max="10914" width="14" style="6" customWidth="1"/>
    <col min="10915" max="10915" width="14.85546875" style="6" customWidth="1"/>
    <col min="10916" max="10916" width="15.7109375" style="6" customWidth="1"/>
    <col min="10917" max="10917" width="16.5703125" style="6" customWidth="1"/>
    <col min="10918" max="10918" width="18.42578125" style="6" customWidth="1"/>
    <col min="10919" max="10919" width="16.28515625" style="6" customWidth="1"/>
    <col min="10920" max="10920" width="17.42578125" style="6" customWidth="1"/>
    <col min="10921" max="10921" width="15.5703125" style="6" customWidth="1"/>
    <col min="10922" max="10922" width="19.28515625" style="6" customWidth="1"/>
    <col min="10923" max="10923" width="16.28515625" style="6" customWidth="1"/>
    <col min="10924" max="10924" width="14" style="6" bestFit="1" customWidth="1"/>
    <col min="10925" max="10925" width="16.42578125" style="6" customWidth="1"/>
    <col min="10926" max="10926" width="20.28515625" style="6" bestFit="1" customWidth="1"/>
    <col min="10927" max="10927" width="18" style="6" customWidth="1"/>
    <col min="10928" max="10928" width="17.7109375" style="6" customWidth="1"/>
    <col min="10929" max="10929" width="15.28515625" style="6" customWidth="1"/>
    <col min="10930" max="10930" width="13.85546875" style="6" bestFit="1" customWidth="1"/>
    <col min="10931" max="10931" width="16.85546875" style="6" customWidth="1"/>
    <col min="10932" max="10932" width="17.7109375" style="6" customWidth="1"/>
    <col min="10933" max="10933" width="20.140625" style="6" customWidth="1"/>
    <col min="10934" max="10934" width="18" style="6" customWidth="1"/>
    <col min="10935" max="10935" width="17" style="6" customWidth="1"/>
    <col min="10936" max="10937" width="15.28515625" style="6" customWidth="1"/>
    <col min="10938" max="10938" width="14.7109375" style="6" customWidth="1"/>
    <col min="10939" max="10939" width="17.28515625" style="6" customWidth="1"/>
    <col min="10940" max="10940" width="18" style="6" customWidth="1"/>
    <col min="10941" max="10941" width="19.28515625" style="6" customWidth="1"/>
    <col min="10942" max="10942" width="19.7109375" style="6" customWidth="1"/>
    <col min="10943" max="10943" width="14.5703125" style="6" customWidth="1"/>
    <col min="10944" max="10944" width="17.85546875" style="6" customWidth="1"/>
    <col min="10945" max="10945" width="17.5703125" style="6" customWidth="1"/>
    <col min="10946" max="10946" width="12.28515625" style="6" customWidth="1"/>
    <col min="10947" max="10947" width="17.7109375" style="6" customWidth="1"/>
    <col min="10948" max="10948" width="16.5703125" style="6" customWidth="1"/>
    <col min="10949" max="10949" width="15.85546875" style="6" customWidth="1"/>
    <col min="10950" max="10950" width="15.7109375" style="6" customWidth="1"/>
    <col min="10951" max="10951" width="12.28515625" style="6" customWidth="1"/>
    <col min="10952" max="10952" width="13.7109375" style="6" customWidth="1"/>
    <col min="10953" max="10953" width="12.28515625" style="6" customWidth="1"/>
    <col min="10954" max="10954" width="16" style="6" customWidth="1"/>
    <col min="10955" max="10955" width="13.42578125" style="6" customWidth="1"/>
    <col min="10956" max="10956" width="19.85546875" style="6" customWidth="1"/>
    <col min="10957" max="10957" width="13.5703125" style="6" customWidth="1"/>
    <col min="10958" max="10958" width="14.42578125" style="6" customWidth="1"/>
    <col min="10959" max="10959" width="13.140625" style="6" customWidth="1"/>
    <col min="10960" max="10960" width="15" style="6" customWidth="1"/>
    <col min="10961" max="11152" width="9.140625" style="6"/>
    <col min="11153" max="11153" width="3.140625" style="6" customWidth="1"/>
    <col min="11154" max="11154" width="63.5703125" style="6" customWidth="1"/>
    <col min="11155" max="11155" width="16.140625" style="6" customWidth="1"/>
    <col min="11156" max="11156" width="14.85546875" style="6" customWidth="1"/>
    <col min="11157" max="11157" width="13.85546875" style="6" customWidth="1"/>
    <col min="11158" max="11158" width="16.7109375" style="6" customWidth="1"/>
    <col min="11159" max="11159" width="16.28515625" style="6" customWidth="1"/>
    <col min="11160" max="11160" width="15.5703125" style="6" customWidth="1"/>
    <col min="11161" max="11161" width="17.28515625" style="6" customWidth="1"/>
    <col min="11162" max="11162" width="18.7109375" style="6" customWidth="1"/>
    <col min="11163" max="11163" width="13.5703125" style="6" customWidth="1"/>
    <col min="11164" max="11164" width="16.28515625" style="6" customWidth="1"/>
    <col min="11165" max="11165" width="16.5703125" style="6" customWidth="1"/>
    <col min="11166" max="11166" width="17.7109375" style="6" customWidth="1"/>
    <col min="11167" max="11167" width="16.28515625" style="6" customWidth="1"/>
    <col min="11168" max="11168" width="19.7109375" style="6" customWidth="1"/>
    <col min="11169" max="11169" width="13.5703125" style="6" customWidth="1"/>
    <col min="11170" max="11170" width="14" style="6" customWidth="1"/>
    <col min="11171" max="11171" width="14.85546875" style="6" customWidth="1"/>
    <col min="11172" max="11172" width="15.7109375" style="6" customWidth="1"/>
    <col min="11173" max="11173" width="16.5703125" style="6" customWidth="1"/>
    <col min="11174" max="11174" width="18.42578125" style="6" customWidth="1"/>
    <col min="11175" max="11175" width="16.28515625" style="6" customWidth="1"/>
    <col min="11176" max="11176" width="17.42578125" style="6" customWidth="1"/>
    <col min="11177" max="11177" width="15.5703125" style="6" customWidth="1"/>
    <col min="11178" max="11178" width="19.28515625" style="6" customWidth="1"/>
    <col min="11179" max="11179" width="16.28515625" style="6" customWidth="1"/>
    <col min="11180" max="11180" width="14" style="6" bestFit="1" customWidth="1"/>
    <col min="11181" max="11181" width="16.42578125" style="6" customWidth="1"/>
    <col min="11182" max="11182" width="20.28515625" style="6" bestFit="1" customWidth="1"/>
    <col min="11183" max="11183" width="18" style="6" customWidth="1"/>
    <col min="11184" max="11184" width="17.7109375" style="6" customWidth="1"/>
    <col min="11185" max="11185" width="15.28515625" style="6" customWidth="1"/>
    <col min="11186" max="11186" width="19.28515625" style="6" customWidth="1"/>
    <col min="11187" max="16384" width="9.140625" style="6"/>
  </cols>
  <sheetData>
    <row r="1" spans="1:6" ht="33.75" customHeight="1" x14ac:dyDescent="0.2">
      <c r="A1" s="1"/>
      <c r="B1" s="2" t="s">
        <v>0</v>
      </c>
      <c r="C1" s="3"/>
      <c r="D1" s="3"/>
      <c r="E1" s="4"/>
      <c r="F1" s="5"/>
    </row>
    <row r="2" spans="1:6" s="9" customFormat="1" ht="12.75" customHeight="1" thickBot="1" x14ac:dyDescent="0.25">
      <c r="A2" s="1"/>
      <c r="B2" s="7" t="s">
        <v>1</v>
      </c>
      <c r="C2" s="7"/>
      <c r="D2" s="3"/>
      <c r="E2" s="3"/>
      <c r="F2" s="8"/>
    </row>
    <row r="3" spans="1:6" s="9" customFormat="1" ht="20.25" customHeight="1" x14ac:dyDescent="0.25">
      <c r="A3" s="10"/>
      <c r="B3" s="11" t="s">
        <v>2</v>
      </c>
      <c r="C3" s="11"/>
      <c r="D3" s="12"/>
      <c r="E3" s="3"/>
      <c r="F3" s="8"/>
    </row>
    <row r="4" spans="1:6" s="9" customFormat="1" ht="30.75" x14ac:dyDescent="0.25">
      <c r="A4" s="13" t="s">
        <v>3</v>
      </c>
      <c r="B4" s="14" t="s">
        <v>4</v>
      </c>
      <c r="C4" s="15">
        <v>3323361648.8099999</v>
      </c>
      <c r="D4" s="16" t="s">
        <v>5</v>
      </c>
      <c r="E4" s="17"/>
      <c r="F4" s="8"/>
    </row>
    <row r="5" spans="1:6" s="9" customFormat="1" ht="17.25" customHeight="1" x14ac:dyDescent="0.25">
      <c r="A5" s="13" t="s">
        <v>6</v>
      </c>
      <c r="B5" s="14" t="s">
        <v>7</v>
      </c>
      <c r="C5" s="15"/>
      <c r="D5" s="16"/>
      <c r="E5" s="17"/>
      <c r="F5" s="8"/>
    </row>
    <row r="6" spans="1:6" s="9" customFormat="1" ht="18" customHeight="1" x14ac:dyDescent="0.25">
      <c r="A6" s="13" t="s">
        <v>8</v>
      </c>
      <c r="B6" s="18" t="s">
        <v>9</v>
      </c>
      <c r="C6" s="19">
        <f>SUM(C4:C5)</f>
        <v>3323361648.8099999</v>
      </c>
      <c r="D6" s="20" t="s">
        <v>5</v>
      </c>
      <c r="E6" s="17"/>
      <c r="F6" s="21"/>
    </row>
    <row r="7" spans="1:6" s="9" customFormat="1" ht="19.5" customHeight="1" x14ac:dyDescent="0.2">
      <c r="A7" s="22"/>
      <c r="B7" s="23"/>
      <c r="C7" s="23"/>
      <c r="D7" s="24"/>
      <c r="E7" s="17"/>
      <c r="F7" s="21"/>
    </row>
    <row r="8" spans="1:6" s="9" customFormat="1" ht="15.75" x14ac:dyDescent="0.2">
      <c r="A8" s="25">
        <v>1</v>
      </c>
      <c r="B8" s="26" t="s">
        <v>10</v>
      </c>
      <c r="C8" s="27">
        <v>307239708.74000001</v>
      </c>
      <c r="D8" s="28" t="s">
        <v>5</v>
      </c>
      <c r="E8" s="17"/>
      <c r="F8" s="21"/>
    </row>
    <row r="9" spans="1:6" s="9" customFormat="1" ht="15.75" x14ac:dyDescent="0.2">
      <c r="A9" s="25">
        <v>2</v>
      </c>
      <c r="B9" s="26" t="s">
        <v>11</v>
      </c>
      <c r="C9" s="27">
        <v>220487606.27000001</v>
      </c>
      <c r="D9" s="28" t="s">
        <v>5</v>
      </c>
      <c r="E9" s="17"/>
      <c r="F9" s="21"/>
    </row>
    <row r="10" spans="1:6" s="9" customFormat="1" ht="15.75" x14ac:dyDescent="0.2">
      <c r="A10" s="25">
        <v>4</v>
      </c>
      <c r="B10" s="26" t="s">
        <v>12</v>
      </c>
      <c r="C10" s="27">
        <v>264557925.75</v>
      </c>
      <c r="D10" s="28" t="s">
        <v>5</v>
      </c>
      <c r="E10" s="17"/>
      <c r="F10" s="21"/>
    </row>
    <row r="11" spans="1:6" s="9" customFormat="1" ht="15.75" x14ac:dyDescent="0.2">
      <c r="A11" s="25">
        <v>5</v>
      </c>
      <c r="B11" s="26" t="s">
        <v>13</v>
      </c>
      <c r="C11" s="27">
        <v>4994839.63</v>
      </c>
      <c r="D11" s="28" t="s">
        <v>5</v>
      </c>
      <c r="E11" s="17"/>
      <c r="F11" s="21"/>
    </row>
    <row r="12" spans="1:6" s="9" customFormat="1" ht="15.75" x14ac:dyDescent="0.2">
      <c r="A12" s="25">
        <v>6</v>
      </c>
      <c r="B12" s="26" t="s">
        <v>14</v>
      </c>
      <c r="C12" s="27">
        <v>13359324</v>
      </c>
      <c r="D12" s="28" t="s">
        <v>5</v>
      </c>
      <c r="E12" s="17"/>
      <c r="F12" s="21"/>
    </row>
    <row r="13" spans="1:6" s="9" customFormat="1" ht="15.75" x14ac:dyDescent="0.2">
      <c r="A13" s="25">
        <v>7</v>
      </c>
      <c r="B13" s="26" t="s">
        <v>15</v>
      </c>
      <c r="C13" s="27">
        <v>10152543.449999999</v>
      </c>
      <c r="D13" s="28" t="s">
        <v>5</v>
      </c>
      <c r="E13" s="17"/>
      <c r="F13" s="21"/>
    </row>
    <row r="14" spans="1:6" s="9" customFormat="1" ht="15.75" x14ac:dyDescent="0.2">
      <c r="A14" s="25">
        <v>8</v>
      </c>
      <c r="B14" s="26" t="s">
        <v>16</v>
      </c>
      <c r="C14" s="27">
        <v>55823594.539999999</v>
      </c>
      <c r="D14" s="28" t="s">
        <v>5</v>
      </c>
      <c r="E14" s="17"/>
      <c r="F14" s="21"/>
    </row>
    <row r="15" spans="1:6" s="9" customFormat="1" ht="15.75" x14ac:dyDescent="0.2">
      <c r="A15" s="25">
        <v>9</v>
      </c>
      <c r="B15" s="26" t="s">
        <v>17</v>
      </c>
      <c r="C15" s="27">
        <v>10809172.85</v>
      </c>
      <c r="D15" s="28" t="s">
        <v>5</v>
      </c>
      <c r="E15" s="17"/>
      <c r="F15" s="21"/>
    </row>
    <row r="16" spans="1:6" s="9" customFormat="1" ht="15.75" x14ac:dyDescent="0.2">
      <c r="A16" s="25">
        <v>10</v>
      </c>
      <c r="B16" s="26" t="s">
        <v>18</v>
      </c>
      <c r="C16" s="27">
        <v>75296</v>
      </c>
      <c r="D16" s="28" t="s">
        <v>5</v>
      </c>
      <c r="E16" s="17"/>
      <c r="F16" s="21"/>
    </row>
    <row r="17" spans="1:38" s="9" customFormat="1" ht="15.75" x14ac:dyDescent="0.2">
      <c r="A17" s="25">
        <v>11</v>
      </c>
      <c r="B17" s="26" t="s">
        <v>19</v>
      </c>
      <c r="C17" s="27">
        <v>458150</v>
      </c>
      <c r="D17" s="28" t="s">
        <v>5</v>
      </c>
      <c r="E17" s="17"/>
      <c r="F17" s="21"/>
    </row>
    <row r="18" spans="1:38" s="9" customFormat="1" ht="15.75" x14ac:dyDescent="0.2">
      <c r="A18" s="25">
        <v>11</v>
      </c>
      <c r="B18" s="26" t="s">
        <v>20</v>
      </c>
      <c r="C18" s="27">
        <v>24947465.52</v>
      </c>
      <c r="D18" s="28" t="s">
        <v>5</v>
      </c>
      <c r="E18" s="17"/>
      <c r="F18" s="21"/>
    </row>
    <row r="19" spans="1:38" s="9" customFormat="1" ht="15.75" x14ac:dyDescent="0.2">
      <c r="A19" s="25">
        <v>12</v>
      </c>
      <c r="B19" s="26" t="s">
        <v>21</v>
      </c>
      <c r="C19" s="27">
        <v>33128.68</v>
      </c>
      <c r="D19" s="28" t="s">
        <v>5</v>
      </c>
      <c r="E19" s="17"/>
      <c r="F19" s="21"/>
    </row>
    <row r="20" spans="1:38" s="9" customFormat="1" ht="15.75" x14ac:dyDescent="0.2">
      <c r="A20" s="25">
        <v>13</v>
      </c>
      <c r="B20" s="26" t="s">
        <v>22</v>
      </c>
      <c r="C20" s="27">
        <v>11625239.01</v>
      </c>
      <c r="D20" s="28" t="s">
        <v>5</v>
      </c>
      <c r="E20" s="17"/>
      <c r="F20" s="21"/>
    </row>
    <row r="21" spans="1:38" s="9" customFormat="1" ht="20.25" customHeight="1" x14ac:dyDescent="0.35">
      <c r="A21" s="29"/>
      <c r="B21" s="30" t="s">
        <v>23</v>
      </c>
      <c r="C21" s="31">
        <f>SUM(C8:C20)</f>
        <v>924563994.43999994</v>
      </c>
      <c r="D21" s="28" t="s">
        <v>5</v>
      </c>
      <c r="E21" s="17"/>
      <c r="F21" s="32"/>
      <c r="G21" s="33"/>
      <c r="H21" s="34"/>
    </row>
    <row r="22" spans="1:38" s="9" customFormat="1" ht="20.25" customHeight="1" x14ac:dyDescent="0.35">
      <c r="A22" s="35" t="s">
        <v>24</v>
      </c>
      <c r="B22" s="36"/>
      <c r="C22" s="36"/>
      <c r="D22" s="37"/>
      <c r="E22" s="17"/>
      <c r="F22" s="21"/>
      <c r="G22" s="33"/>
      <c r="H22" s="34"/>
    </row>
    <row r="23" spans="1:38" s="9" customFormat="1" ht="30" x14ac:dyDescent="0.3">
      <c r="A23" s="38" t="s">
        <v>25</v>
      </c>
      <c r="B23" s="39" t="s">
        <v>26</v>
      </c>
      <c r="C23" s="40">
        <v>14805712.210000001</v>
      </c>
      <c r="D23" s="20" t="s">
        <v>27</v>
      </c>
      <c r="E23" s="17"/>
      <c r="F23" s="21"/>
      <c r="G23" s="41"/>
      <c r="H23" s="34"/>
    </row>
    <row r="24" spans="1:38" s="9" customFormat="1" ht="18" x14ac:dyDescent="0.25">
      <c r="A24" s="38" t="s">
        <v>28</v>
      </c>
      <c r="B24" s="39" t="s">
        <v>29</v>
      </c>
      <c r="C24" s="40">
        <v>40026913.359999999</v>
      </c>
      <c r="D24" s="20" t="s">
        <v>27</v>
      </c>
      <c r="E24" s="17"/>
      <c r="F24" s="21"/>
      <c r="G24" s="42"/>
      <c r="H24" s="34"/>
    </row>
    <row r="25" spans="1:38" s="9" customFormat="1" ht="18" x14ac:dyDescent="0.25">
      <c r="A25" s="38" t="s">
        <v>30</v>
      </c>
      <c r="B25" s="39" t="s">
        <v>31</v>
      </c>
      <c r="C25" s="40">
        <v>2015263.19</v>
      </c>
      <c r="D25" s="20" t="s">
        <v>27</v>
      </c>
      <c r="E25" s="17"/>
      <c r="F25" s="21"/>
      <c r="G25" s="43"/>
      <c r="H25" s="34"/>
    </row>
    <row r="26" spans="1:38" s="9" customFormat="1" ht="18" x14ac:dyDescent="0.25">
      <c r="A26" s="38" t="s">
        <v>32</v>
      </c>
      <c r="B26" s="39" t="s">
        <v>33</v>
      </c>
      <c r="C26" s="40">
        <v>86609.12</v>
      </c>
      <c r="D26" s="20" t="s">
        <v>27</v>
      </c>
      <c r="E26" s="17"/>
      <c r="F26" s="21"/>
      <c r="G26" s="43"/>
      <c r="H26" s="34"/>
    </row>
    <row r="27" spans="1:38" s="9" customFormat="1" ht="18" x14ac:dyDescent="0.25">
      <c r="A27" s="38" t="s">
        <v>34</v>
      </c>
      <c r="B27" s="39" t="s">
        <v>22</v>
      </c>
      <c r="C27" s="40">
        <v>799256.19</v>
      </c>
      <c r="D27" s="20" t="s">
        <v>27</v>
      </c>
      <c r="E27" s="17"/>
      <c r="F27" s="21"/>
      <c r="G27" s="43"/>
      <c r="H27" s="34"/>
    </row>
    <row r="28" spans="1:38" s="9" customFormat="1" ht="15.75" x14ac:dyDescent="0.25">
      <c r="A28" s="44"/>
      <c r="B28" s="30" t="s">
        <v>35</v>
      </c>
      <c r="C28" s="31">
        <f>SUM(C23:C27)</f>
        <v>57733754.069999993</v>
      </c>
      <c r="D28" s="20" t="s">
        <v>27</v>
      </c>
      <c r="E28" s="17"/>
      <c r="F28" s="45"/>
      <c r="G28" s="46"/>
    </row>
    <row r="29" spans="1:38" s="9" customFormat="1" ht="15.75" x14ac:dyDescent="0.25">
      <c r="A29" s="38" t="s">
        <v>36</v>
      </c>
      <c r="B29" s="47" t="s">
        <v>37</v>
      </c>
      <c r="C29" s="19">
        <f>SUM(C21+C28)</f>
        <v>982297748.50999999</v>
      </c>
      <c r="D29" s="20" t="s">
        <v>27</v>
      </c>
      <c r="E29" s="17"/>
      <c r="F29" s="21"/>
    </row>
    <row r="30" spans="1:38" s="9" customFormat="1" ht="16.5" thickBot="1" x14ac:dyDescent="0.3">
      <c r="A30" s="48"/>
      <c r="B30" s="49" t="s">
        <v>38</v>
      </c>
      <c r="C30" s="50">
        <f>SUM(C6-C29)</f>
        <v>2341063900.3000002</v>
      </c>
      <c r="D30" s="51" t="s">
        <v>5</v>
      </c>
      <c r="E30" s="17"/>
      <c r="F30" s="21"/>
      <c r="G30" s="34"/>
    </row>
    <row r="31" spans="1:38" ht="16.5" customHeight="1" thickBot="1" x14ac:dyDescent="0.25">
      <c r="F31" s="53"/>
    </row>
    <row r="32" spans="1:38" ht="68.25" thickBot="1" x14ac:dyDescent="0.25">
      <c r="A32" s="54" t="s">
        <v>39</v>
      </c>
      <c r="B32" s="55" t="s">
        <v>40</v>
      </c>
      <c r="C32" s="56" t="s">
        <v>41</v>
      </c>
      <c r="D32" s="57" t="s">
        <v>42</v>
      </c>
      <c r="E32" s="57" t="s">
        <v>43</v>
      </c>
      <c r="F32" s="57" t="s">
        <v>44</v>
      </c>
      <c r="G32" s="57" t="s">
        <v>45</v>
      </c>
      <c r="H32" s="57" t="s">
        <v>46</v>
      </c>
      <c r="I32" s="57" t="s">
        <v>47</v>
      </c>
      <c r="J32" s="57" t="s">
        <v>48</v>
      </c>
      <c r="K32" s="57" t="s">
        <v>49</v>
      </c>
      <c r="L32" s="57" t="s">
        <v>50</v>
      </c>
      <c r="M32" s="57" t="s">
        <v>51</v>
      </c>
      <c r="N32" s="57" t="s">
        <v>52</v>
      </c>
      <c r="O32" s="57" t="s">
        <v>53</v>
      </c>
      <c r="P32" s="57" t="s">
        <v>54</v>
      </c>
      <c r="Q32" s="57" t="s">
        <v>55</v>
      </c>
      <c r="R32" s="57" t="s">
        <v>56</v>
      </c>
      <c r="S32" s="57" t="s">
        <v>57</v>
      </c>
      <c r="T32" s="57" t="s">
        <v>58</v>
      </c>
      <c r="U32" s="57" t="s">
        <v>59</v>
      </c>
      <c r="V32" s="57" t="s">
        <v>60</v>
      </c>
      <c r="W32" s="57" t="s">
        <v>61</v>
      </c>
      <c r="X32" s="57" t="s">
        <v>62</v>
      </c>
      <c r="Y32" s="57" t="s">
        <v>63</v>
      </c>
      <c r="Z32" s="57" t="s">
        <v>64</v>
      </c>
      <c r="AA32" s="57" t="s">
        <v>65</v>
      </c>
      <c r="AB32" s="57" t="s">
        <v>66</v>
      </c>
      <c r="AC32" s="57" t="s">
        <v>67</v>
      </c>
      <c r="AD32" s="57" t="s">
        <v>68</v>
      </c>
      <c r="AE32" s="57" t="s">
        <v>69</v>
      </c>
      <c r="AF32" s="57" t="s">
        <v>70</v>
      </c>
      <c r="AG32" s="57" t="s">
        <v>71</v>
      </c>
      <c r="AH32" s="57" t="s">
        <v>72</v>
      </c>
      <c r="AI32" s="57" t="s">
        <v>73</v>
      </c>
      <c r="AJ32" s="57" t="s">
        <v>74</v>
      </c>
      <c r="AK32" s="57" t="s">
        <v>75</v>
      </c>
      <c r="AL32" s="58" t="s">
        <v>76</v>
      </c>
    </row>
    <row r="33" spans="1:38" ht="11.25" x14ac:dyDescent="0.2">
      <c r="A33" s="59" t="s">
        <v>77</v>
      </c>
      <c r="B33" s="60" t="s">
        <v>78</v>
      </c>
      <c r="C33" s="61"/>
      <c r="D33" s="62"/>
      <c r="E33" s="62"/>
      <c r="F33" s="62"/>
      <c r="G33" s="62"/>
      <c r="H33" s="62"/>
      <c r="I33" s="62"/>
      <c r="J33" s="62"/>
      <c r="K33" s="62"/>
      <c r="L33" s="62"/>
      <c r="M33" s="62">
        <v>1157228.8</v>
      </c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>
        <v>8333.33</v>
      </c>
      <c r="AJ33" s="62"/>
      <c r="AK33" s="62"/>
      <c r="AL33" s="63">
        <v>1165562.1299999999</v>
      </c>
    </row>
    <row r="34" spans="1:38" ht="11.25" x14ac:dyDescent="0.2">
      <c r="A34" s="59"/>
      <c r="B34" s="64" t="s">
        <v>79</v>
      </c>
      <c r="C34" s="61"/>
      <c r="D34" s="62"/>
      <c r="E34" s="62"/>
      <c r="F34" s="62"/>
      <c r="G34" s="62"/>
      <c r="H34" s="62"/>
      <c r="I34" s="62"/>
      <c r="J34" s="62"/>
      <c r="K34" s="62"/>
      <c r="L34" s="62"/>
      <c r="M34" s="62">
        <v>51349.73</v>
      </c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3">
        <v>51349.73</v>
      </c>
    </row>
    <row r="35" spans="1:38" ht="11.25" x14ac:dyDescent="0.2">
      <c r="A35" s="59"/>
      <c r="B35" s="64" t="s">
        <v>80</v>
      </c>
      <c r="C35" s="61"/>
      <c r="D35" s="62"/>
      <c r="E35" s="62"/>
      <c r="F35" s="62"/>
      <c r="G35" s="62"/>
      <c r="H35" s="62"/>
      <c r="I35" s="62"/>
      <c r="J35" s="62"/>
      <c r="K35" s="62">
        <v>368774.01</v>
      </c>
      <c r="L35" s="62"/>
      <c r="M35" s="62">
        <v>344533.36</v>
      </c>
      <c r="N35" s="62"/>
      <c r="O35" s="62"/>
      <c r="P35" s="62"/>
      <c r="Q35" s="62"/>
      <c r="R35" s="62">
        <v>41650</v>
      </c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3">
        <v>754957.37</v>
      </c>
    </row>
    <row r="36" spans="1:38" ht="11.25" x14ac:dyDescent="0.2">
      <c r="A36" s="59"/>
      <c r="B36" s="64" t="s">
        <v>81</v>
      </c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>
        <v>2257037.4900000002</v>
      </c>
      <c r="W36" s="62">
        <v>1603785</v>
      </c>
      <c r="X36" s="62">
        <v>100952.28</v>
      </c>
      <c r="Y36" s="62">
        <v>175120</v>
      </c>
      <c r="Z36" s="62"/>
      <c r="AA36" s="62"/>
      <c r="AB36" s="62"/>
      <c r="AC36" s="62"/>
      <c r="AD36" s="62"/>
      <c r="AE36" s="62"/>
      <c r="AF36" s="62"/>
      <c r="AG36" s="62"/>
      <c r="AH36" s="62"/>
      <c r="AI36" s="62">
        <v>18436953.75</v>
      </c>
      <c r="AJ36" s="62"/>
      <c r="AK36" s="62"/>
      <c r="AL36" s="63">
        <v>22573848.52</v>
      </c>
    </row>
    <row r="37" spans="1:38" ht="11.25" x14ac:dyDescent="0.2">
      <c r="A37" s="65" t="s">
        <v>82</v>
      </c>
      <c r="B37" s="66"/>
      <c r="C37" s="67"/>
      <c r="D37" s="68"/>
      <c r="E37" s="68"/>
      <c r="F37" s="68"/>
      <c r="G37" s="68"/>
      <c r="H37" s="68"/>
      <c r="I37" s="68"/>
      <c r="J37" s="68"/>
      <c r="K37" s="68">
        <v>368774.01</v>
      </c>
      <c r="L37" s="68"/>
      <c r="M37" s="68">
        <v>1553111.89</v>
      </c>
      <c r="N37" s="68"/>
      <c r="O37" s="68"/>
      <c r="P37" s="68"/>
      <c r="Q37" s="68"/>
      <c r="R37" s="68">
        <v>41650</v>
      </c>
      <c r="S37" s="68"/>
      <c r="T37" s="68"/>
      <c r="U37" s="68"/>
      <c r="V37" s="68">
        <v>2257037.4900000002</v>
      </c>
      <c r="W37" s="68">
        <v>1603785</v>
      </c>
      <c r="X37" s="68">
        <v>100952.28</v>
      </c>
      <c r="Y37" s="68">
        <v>175120</v>
      </c>
      <c r="Z37" s="68"/>
      <c r="AA37" s="68"/>
      <c r="AB37" s="68"/>
      <c r="AC37" s="68"/>
      <c r="AD37" s="68"/>
      <c r="AE37" s="68"/>
      <c r="AF37" s="68"/>
      <c r="AG37" s="68"/>
      <c r="AH37" s="68"/>
      <c r="AI37" s="68">
        <v>18445287.079999998</v>
      </c>
      <c r="AJ37" s="68"/>
      <c r="AK37" s="68"/>
      <c r="AL37" s="69">
        <v>24545717.75</v>
      </c>
    </row>
    <row r="38" spans="1:38" ht="11.25" x14ac:dyDescent="0.2">
      <c r="A38" s="70" t="s">
        <v>83</v>
      </c>
      <c r="B38" s="64" t="s">
        <v>84</v>
      </c>
      <c r="C38" s="61"/>
      <c r="D38" s="62"/>
      <c r="E38" s="62"/>
      <c r="F38" s="62"/>
      <c r="G38" s="62"/>
      <c r="H38" s="62"/>
      <c r="I38" s="62"/>
      <c r="J38" s="62"/>
      <c r="K38" s="62"/>
      <c r="L38" s="62"/>
      <c r="M38" s="62">
        <v>32534.22</v>
      </c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3">
        <v>32534.22</v>
      </c>
    </row>
    <row r="39" spans="1:38" ht="11.25" x14ac:dyDescent="0.2">
      <c r="A39" s="59"/>
      <c r="B39" s="64" t="s">
        <v>85</v>
      </c>
      <c r="C39" s="61"/>
      <c r="D39" s="62"/>
      <c r="E39" s="62"/>
      <c r="F39" s="62"/>
      <c r="G39" s="62"/>
      <c r="H39" s="62"/>
      <c r="I39" s="62"/>
      <c r="J39" s="62"/>
      <c r="K39" s="62"/>
      <c r="L39" s="62"/>
      <c r="M39" s="62">
        <v>4266</v>
      </c>
      <c r="N39" s="62"/>
      <c r="O39" s="62"/>
      <c r="P39" s="62"/>
      <c r="Q39" s="62">
        <v>82616.33</v>
      </c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3">
        <v>86882.33</v>
      </c>
    </row>
    <row r="40" spans="1:38" ht="11.25" x14ac:dyDescent="0.2">
      <c r="A40" s="59"/>
      <c r="B40" s="64" t="s">
        <v>86</v>
      </c>
      <c r="C40" s="61"/>
      <c r="D40" s="62"/>
      <c r="E40" s="62"/>
      <c r="F40" s="62"/>
      <c r="G40" s="62"/>
      <c r="H40" s="62"/>
      <c r="I40" s="62"/>
      <c r="J40" s="62"/>
      <c r="K40" s="62"/>
      <c r="L40" s="62"/>
      <c r="M40" s="62">
        <v>18197.12</v>
      </c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3">
        <v>18197.12</v>
      </c>
    </row>
    <row r="41" spans="1:38" ht="11.25" x14ac:dyDescent="0.2">
      <c r="A41" s="59"/>
      <c r="B41" s="64" t="s">
        <v>87</v>
      </c>
      <c r="C41" s="61"/>
      <c r="D41" s="62"/>
      <c r="E41" s="62"/>
      <c r="F41" s="62"/>
      <c r="G41" s="62"/>
      <c r="H41" s="62"/>
      <c r="I41" s="62"/>
      <c r="J41" s="62"/>
      <c r="K41" s="62"/>
      <c r="L41" s="62"/>
      <c r="M41" s="62">
        <v>27625.22</v>
      </c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3">
        <v>27625.22</v>
      </c>
    </row>
    <row r="42" spans="1:38" ht="11.25" x14ac:dyDescent="0.2">
      <c r="A42" s="59"/>
      <c r="B42" s="64" t="s">
        <v>88</v>
      </c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>
        <v>69944.820000000007</v>
      </c>
      <c r="W42" s="62">
        <v>39737.31</v>
      </c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>
        <v>44613.2</v>
      </c>
      <c r="AJ42" s="62"/>
      <c r="AK42" s="62"/>
      <c r="AL42" s="63">
        <v>154295.32999999999</v>
      </c>
    </row>
    <row r="43" spans="1:38" ht="11.25" x14ac:dyDescent="0.2">
      <c r="A43" s="59"/>
      <c r="B43" s="64" t="s">
        <v>89</v>
      </c>
      <c r="C43" s="61"/>
      <c r="D43" s="62"/>
      <c r="E43" s="62"/>
      <c r="F43" s="62"/>
      <c r="G43" s="62"/>
      <c r="H43" s="62"/>
      <c r="I43" s="62"/>
      <c r="J43" s="62"/>
      <c r="K43" s="62"/>
      <c r="L43" s="62"/>
      <c r="M43" s="62">
        <v>1456988.41</v>
      </c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3">
        <v>1456988.41</v>
      </c>
    </row>
    <row r="44" spans="1:38" ht="11.25" x14ac:dyDescent="0.2">
      <c r="A44" s="59"/>
      <c r="B44" s="64" t="s">
        <v>90</v>
      </c>
      <c r="C44" s="61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>
        <v>1224527.57</v>
      </c>
      <c r="W44" s="62">
        <v>312233.13</v>
      </c>
      <c r="X44" s="62">
        <v>43328.74</v>
      </c>
      <c r="Y44" s="62"/>
      <c r="Z44" s="62"/>
      <c r="AA44" s="62"/>
      <c r="AB44" s="62"/>
      <c r="AC44" s="62">
        <v>334695.3</v>
      </c>
      <c r="AD44" s="62">
        <v>342339.08</v>
      </c>
      <c r="AE44" s="62"/>
      <c r="AF44" s="62">
        <v>541733.67000000004</v>
      </c>
      <c r="AG44" s="62"/>
      <c r="AH44" s="62"/>
      <c r="AI44" s="62"/>
      <c r="AJ44" s="62"/>
      <c r="AK44" s="62"/>
      <c r="AL44" s="63">
        <v>2798857.49</v>
      </c>
    </row>
    <row r="45" spans="1:38" ht="11.25" x14ac:dyDescent="0.2">
      <c r="A45" s="65" t="s">
        <v>91</v>
      </c>
      <c r="B45" s="66"/>
      <c r="C45" s="67"/>
      <c r="D45" s="68"/>
      <c r="E45" s="68"/>
      <c r="F45" s="68"/>
      <c r="G45" s="68"/>
      <c r="H45" s="68"/>
      <c r="I45" s="68"/>
      <c r="J45" s="68"/>
      <c r="K45" s="68"/>
      <c r="L45" s="68"/>
      <c r="M45" s="68">
        <v>1539610.97</v>
      </c>
      <c r="N45" s="68"/>
      <c r="O45" s="68"/>
      <c r="P45" s="68"/>
      <c r="Q45" s="68">
        <v>82616.33</v>
      </c>
      <c r="R45" s="68"/>
      <c r="S45" s="68"/>
      <c r="T45" s="68"/>
      <c r="U45" s="68"/>
      <c r="V45" s="68">
        <v>1294472.3899999999</v>
      </c>
      <c r="W45" s="68">
        <v>351970.44</v>
      </c>
      <c r="X45" s="68">
        <v>43328.74</v>
      </c>
      <c r="Y45" s="68"/>
      <c r="Z45" s="68"/>
      <c r="AA45" s="68"/>
      <c r="AB45" s="68"/>
      <c r="AC45" s="68">
        <v>334695.3</v>
      </c>
      <c r="AD45" s="68">
        <v>342339.08</v>
      </c>
      <c r="AE45" s="68"/>
      <c r="AF45" s="68">
        <v>541733.67000000004</v>
      </c>
      <c r="AG45" s="68"/>
      <c r="AH45" s="68"/>
      <c r="AI45" s="68">
        <v>44613.2</v>
      </c>
      <c r="AJ45" s="68"/>
      <c r="AK45" s="68"/>
      <c r="AL45" s="69">
        <v>4575380.12</v>
      </c>
    </row>
    <row r="46" spans="1:38" ht="11.25" x14ac:dyDescent="0.2">
      <c r="A46" s="70" t="s">
        <v>92</v>
      </c>
      <c r="B46" s="64" t="s">
        <v>93</v>
      </c>
      <c r="C46" s="61"/>
      <c r="D46" s="62"/>
      <c r="E46" s="62"/>
      <c r="F46" s="62"/>
      <c r="G46" s="62"/>
      <c r="H46" s="62"/>
      <c r="I46" s="62"/>
      <c r="J46" s="62"/>
      <c r="K46" s="62"/>
      <c r="L46" s="62"/>
      <c r="M46" s="62">
        <v>60105.919999999998</v>
      </c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3">
        <v>60105.919999999998</v>
      </c>
    </row>
    <row r="47" spans="1:38" ht="11.25" x14ac:dyDescent="0.2">
      <c r="A47" s="59"/>
      <c r="B47" s="64" t="s">
        <v>94</v>
      </c>
      <c r="C47" s="61"/>
      <c r="D47" s="62"/>
      <c r="E47" s="62"/>
      <c r="F47" s="62"/>
      <c r="G47" s="62"/>
      <c r="H47" s="62"/>
      <c r="I47" s="62"/>
      <c r="J47" s="62"/>
      <c r="K47" s="62"/>
      <c r="L47" s="62"/>
      <c r="M47" s="62">
        <v>114950.8</v>
      </c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3">
        <v>114950.8</v>
      </c>
    </row>
    <row r="48" spans="1:38" ht="11.25" x14ac:dyDescent="0.2">
      <c r="A48" s="59"/>
      <c r="B48" s="64" t="s">
        <v>95</v>
      </c>
      <c r="C48" s="61"/>
      <c r="D48" s="62"/>
      <c r="E48" s="62"/>
      <c r="F48" s="62"/>
      <c r="G48" s="62"/>
      <c r="H48" s="62"/>
      <c r="I48" s="62"/>
      <c r="J48" s="62"/>
      <c r="K48" s="62"/>
      <c r="L48" s="62"/>
      <c r="M48" s="62">
        <v>61617.3</v>
      </c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>
        <v>11708.34</v>
      </c>
      <c r="AJ48" s="62"/>
      <c r="AK48" s="62"/>
      <c r="AL48" s="63">
        <v>73325.64</v>
      </c>
    </row>
    <row r="49" spans="1:38" ht="11.25" x14ac:dyDescent="0.2">
      <c r="A49" s="59"/>
      <c r="B49" s="64" t="s">
        <v>96</v>
      </c>
      <c r="C49" s="61"/>
      <c r="D49" s="62"/>
      <c r="E49" s="62"/>
      <c r="F49" s="62"/>
      <c r="G49" s="62"/>
      <c r="H49" s="62"/>
      <c r="I49" s="62"/>
      <c r="J49" s="62"/>
      <c r="K49" s="62"/>
      <c r="L49" s="62">
        <v>2256.1</v>
      </c>
      <c r="M49" s="62">
        <v>17925.68</v>
      </c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3">
        <v>20181.78</v>
      </c>
    </row>
    <row r="50" spans="1:38" ht="11.25" x14ac:dyDescent="0.2">
      <c r="A50" s="59"/>
      <c r="B50" s="64" t="s">
        <v>97</v>
      </c>
      <c r="C50" s="61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>
        <v>171185.78</v>
      </c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>
        <v>67166.66</v>
      </c>
      <c r="AJ50" s="62"/>
      <c r="AK50" s="62"/>
      <c r="AL50" s="63">
        <v>238352.44</v>
      </c>
    </row>
    <row r="51" spans="1:38" ht="11.25" x14ac:dyDescent="0.2">
      <c r="A51" s="59"/>
      <c r="B51" s="64" t="s">
        <v>98</v>
      </c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>
        <v>104000</v>
      </c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3">
        <v>104000</v>
      </c>
    </row>
    <row r="52" spans="1:38" ht="11.25" x14ac:dyDescent="0.2">
      <c r="A52" s="59"/>
      <c r="B52" s="64" t="s">
        <v>99</v>
      </c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>
        <v>1336134.23</v>
      </c>
      <c r="AJ52" s="62"/>
      <c r="AK52" s="62"/>
      <c r="AL52" s="63">
        <v>1336134.23</v>
      </c>
    </row>
    <row r="53" spans="1:38" ht="11.25" x14ac:dyDescent="0.2">
      <c r="A53" s="59"/>
      <c r="B53" s="64" t="s">
        <v>100</v>
      </c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>
        <v>262625.02</v>
      </c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3">
        <v>262625.02</v>
      </c>
    </row>
    <row r="54" spans="1:38" ht="11.25" x14ac:dyDescent="0.2">
      <c r="A54" s="59"/>
      <c r="B54" s="64" t="s">
        <v>101</v>
      </c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>
        <v>72648.62</v>
      </c>
      <c r="W54" s="62"/>
      <c r="X54" s="62">
        <v>51876</v>
      </c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>
        <v>1300545.08</v>
      </c>
      <c r="AJ54" s="62"/>
      <c r="AK54" s="62"/>
      <c r="AL54" s="63">
        <v>1425069.7</v>
      </c>
    </row>
    <row r="55" spans="1:38" ht="11.25" x14ac:dyDescent="0.2">
      <c r="A55" s="65" t="s">
        <v>102</v>
      </c>
      <c r="B55" s="66"/>
      <c r="C55" s="67"/>
      <c r="D55" s="68"/>
      <c r="E55" s="68"/>
      <c r="F55" s="68"/>
      <c r="G55" s="68"/>
      <c r="H55" s="68"/>
      <c r="I55" s="68"/>
      <c r="J55" s="68"/>
      <c r="K55" s="68"/>
      <c r="L55" s="68">
        <v>2256.1</v>
      </c>
      <c r="M55" s="68">
        <v>621224.72</v>
      </c>
      <c r="N55" s="68"/>
      <c r="O55" s="68"/>
      <c r="P55" s="68"/>
      <c r="Q55" s="68"/>
      <c r="R55" s="68"/>
      <c r="S55" s="68"/>
      <c r="T55" s="68"/>
      <c r="U55" s="68"/>
      <c r="V55" s="68">
        <v>243834.4</v>
      </c>
      <c r="W55" s="68"/>
      <c r="X55" s="68">
        <v>51876</v>
      </c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>
        <v>2715554.31</v>
      </c>
      <c r="AJ55" s="68"/>
      <c r="AK55" s="68"/>
      <c r="AL55" s="69">
        <v>3634745.53</v>
      </c>
    </row>
    <row r="56" spans="1:38" ht="11.25" x14ac:dyDescent="0.2">
      <c r="A56" s="70" t="s">
        <v>103</v>
      </c>
      <c r="B56" s="64" t="s">
        <v>104</v>
      </c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>
        <v>54107.47</v>
      </c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3">
        <v>54107.47</v>
      </c>
    </row>
    <row r="57" spans="1:38" ht="11.25" x14ac:dyDescent="0.2">
      <c r="A57" s="59"/>
      <c r="B57" s="64" t="s">
        <v>105</v>
      </c>
      <c r="C57" s="61"/>
      <c r="D57" s="62"/>
      <c r="E57" s="62"/>
      <c r="F57" s="62"/>
      <c r="G57" s="62"/>
      <c r="H57" s="62"/>
      <c r="I57" s="62"/>
      <c r="J57" s="62"/>
      <c r="K57" s="62"/>
      <c r="L57" s="62"/>
      <c r="M57" s="62">
        <v>38100.5</v>
      </c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3">
        <v>38100.5</v>
      </c>
    </row>
    <row r="58" spans="1:38" ht="11.25" x14ac:dyDescent="0.2">
      <c r="A58" s="59"/>
      <c r="B58" s="64" t="s">
        <v>106</v>
      </c>
      <c r="C58" s="61"/>
      <c r="D58" s="62"/>
      <c r="E58" s="62"/>
      <c r="F58" s="62"/>
      <c r="G58" s="62"/>
      <c r="H58" s="62"/>
      <c r="I58" s="62"/>
      <c r="J58" s="62"/>
      <c r="K58" s="62"/>
      <c r="L58" s="62"/>
      <c r="M58" s="62">
        <v>62179.42</v>
      </c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3">
        <v>62179.42</v>
      </c>
    </row>
    <row r="59" spans="1:38" ht="11.25" x14ac:dyDescent="0.2">
      <c r="A59" s="59"/>
      <c r="B59" s="64" t="s">
        <v>107</v>
      </c>
      <c r="C59" s="61"/>
      <c r="D59" s="62"/>
      <c r="E59" s="62"/>
      <c r="F59" s="62"/>
      <c r="G59" s="62"/>
      <c r="H59" s="62"/>
      <c r="I59" s="62"/>
      <c r="J59" s="62"/>
      <c r="K59" s="62"/>
      <c r="L59" s="62"/>
      <c r="M59" s="62">
        <v>93688.63</v>
      </c>
      <c r="N59" s="62"/>
      <c r="O59" s="62"/>
      <c r="P59" s="62"/>
      <c r="Q59" s="62"/>
      <c r="R59" s="62"/>
      <c r="S59" s="62"/>
      <c r="T59" s="62">
        <v>404638.65</v>
      </c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3">
        <v>498327.28</v>
      </c>
    </row>
    <row r="60" spans="1:38" ht="11.25" x14ac:dyDescent="0.2">
      <c r="A60" s="59"/>
      <c r="B60" s="64" t="s">
        <v>108</v>
      </c>
      <c r="C60" s="61"/>
      <c r="D60" s="62"/>
      <c r="E60" s="62"/>
      <c r="F60" s="62"/>
      <c r="G60" s="62"/>
      <c r="H60" s="62"/>
      <c r="I60" s="62"/>
      <c r="J60" s="62"/>
      <c r="K60" s="62"/>
      <c r="L60" s="62">
        <v>21306.67</v>
      </c>
      <c r="M60" s="62">
        <v>48492.19</v>
      </c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>
        <v>127333.69</v>
      </c>
      <c r="AL60" s="63">
        <v>197132.55</v>
      </c>
    </row>
    <row r="61" spans="1:38" ht="11.25" x14ac:dyDescent="0.2">
      <c r="A61" s="59"/>
      <c r="B61" s="64" t="s">
        <v>109</v>
      </c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>
        <v>15178.08</v>
      </c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3">
        <v>15178.08</v>
      </c>
    </row>
    <row r="62" spans="1:38" ht="11.25" x14ac:dyDescent="0.2">
      <c r="A62" s="59"/>
      <c r="B62" s="64" t="s">
        <v>110</v>
      </c>
      <c r="C62" s="61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>
        <v>183413.3</v>
      </c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>
        <v>45334.6</v>
      </c>
      <c r="AJ62" s="62"/>
      <c r="AK62" s="62"/>
      <c r="AL62" s="63">
        <v>228747.9</v>
      </c>
    </row>
    <row r="63" spans="1:38" ht="11.25" x14ac:dyDescent="0.2">
      <c r="A63" s="59"/>
      <c r="B63" s="64" t="s">
        <v>111</v>
      </c>
      <c r="C63" s="61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>
        <v>883004.59</v>
      </c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>
        <v>274645.06</v>
      </c>
      <c r="AJ63" s="62"/>
      <c r="AK63" s="62"/>
      <c r="AL63" s="63">
        <v>1157649.6499999999</v>
      </c>
    </row>
    <row r="64" spans="1:38" ht="11.25" x14ac:dyDescent="0.2">
      <c r="A64" s="59"/>
      <c r="B64" s="64" t="s">
        <v>112</v>
      </c>
      <c r="C64" s="61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>
        <v>1251880.46</v>
      </c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>
        <v>289177.32</v>
      </c>
      <c r="AJ64" s="62"/>
      <c r="AK64" s="62"/>
      <c r="AL64" s="63">
        <v>1541057.78</v>
      </c>
    </row>
    <row r="65" spans="1:38" ht="11.25" x14ac:dyDescent="0.2">
      <c r="A65" s="59"/>
      <c r="B65" s="64" t="s">
        <v>113</v>
      </c>
      <c r="C65" s="61"/>
      <c r="D65" s="62"/>
      <c r="E65" s="62"/>
      <c r="F65" s="62"/>
      <c r="G65" s="62"/>
      <c r="H65" s="62"/>
      <c r="I65" s="62"/>
      <c r="J65" s="62"/>
      <c r="K65" s="62"/>
      <c r="L65" s="62"/>
      <c r="M65" s="62">
        <v>66000</v>
      </c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3">
        <v>66000</v>
      </c>
    </row>
    <row r="66" spans="1:38" ht="11.25" x14ac:dyDescent="0.2">
      <c r="A66" s="59"/>
      <c r="B66" s="64" t="s">
        <v>114</v>
      </c>
      <c r="C66" s="61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>
        <v>3295258.68</v>
      </c>
      <c r="AJ66" s="62"/>
      <c r="AK66" s="62"/>
      <c r="AL66" s="63">
        <v>3295258.68</v>
      </c>
    </row>
    <row r="67" spans="1:38" ht="11.25" x14ac:dyDescent="0.2">
      <c r="A67" s="59"/>
      <c r="B67" s="64" t="s">
        <v>115</v>
      </c>
      <c r="C67" s="61"/>
      <c r="D67" s="62"/>
      <c r="E67" s="62"/>
      <c r="F67" s="62"/>
      <c r="G67" s="62"/>
      <c r="H67" s="62"/>
      <c r="I67" s="62"/>
      <c r="J67" s="62"/>
      <c r="K67" s="62"/>
      <c r="L67" s="62">
        <v>452876.27</v>
      </c>
      <c r="M67" s="62">
        <v>296278.77</v>
      </c>
      <c r="N67" s="62"/>
      <c r="O67" s="62"/>
      <c r="P67" s="62"/>
      <c r="Q67" s="62"/>
      <c r="R67" s="62"/>
      <c r="S67" s="62"/>
      <c r="T67" s="62">
        <v>768009.9</v>
      </c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3">
        <v>1517164.94</v>
      </c>
    </row>
    <row r="68" spans="1:38" ht="11.25" x14ac:dyDescent="0.2">
      <c r="A68" s="59"/>
      <c r="B68" s="64" t="s">
        <v>116</v>
      </c>
      <c r="C68" s="61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>
        <v>903488.25</v>
      </c>
      <c r="W68" s="62">
        <v>12626.6</v>
      </c>
      <c r="X68" s="62">
        <v>673344.58</v>
      </c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>
        <v>7308083.0700000003</v>
      </c>
      <c r="AJ68" s="62"/>
      <c r="AK68" s="62"/>
      <c r="AL68" s="63">
        <v>8897542.5</v>
      </c>
    </row>
    <row r="69" spans="1:38" ht="11.25" x14ac:dyDescent="0.2">
      <c r="A69" s="65" t="s">
        <v>117</v>
      </c>
      <c r="B69" s="66"/>
      <c r="C69" s="67"/>
      <c r="D69" s="68"/>
      <c r="E69" s="68"/>
      <c r="F69" s="68"/>
      <c r="G69" s="68"/>
      <c r="H69" s="68"/>
      <c r="I69" s="68"/>
      <c r="J69" s="68"/>
      <c r="K69" s="68"/>
      <c r="L69" s="68">
        <v>474182.94</v>
      </c>
      <c r="M69" s="68">
        <v>674025.06</v>
      </c>
      <c r="N69" s="68"/>
      <c r="O69" s="68"/>
      <c r="P69" s="68"/>
      <c r="Q69" s="68"/>
      <c r="R69" s="68"/>
      <c r="S69" s="68"/>
      <c r="T69" s="68">
        <v>1172648.55</v>
      </c>
      <c r="U69" s="68"/>
      <c r="V69" s="68">
        <v>3221786.6</v>
      </c>
      <c r="W69" s="68">
        <v>12626.6</v>
      </c>
      <c r="X69" s="68">
        <v>673344.58</v>
      </c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>
        <v>11212498.73</v>
      </c>
      <c r="AJ69" s="68"/>
      <c r="AK69" s="68">
        <v>127333.69</v>
      </c>
      <c r="AL69" s="69">
        <v>17568446.75</v>
      </c>
    </row>
    <row r="70" spans="1:38" ht="11.25" x14ac:dyDescent="0.2">
      <c r="A70" s="70" t="s">
        <v>118</v>
      </c>
      <c r="B70" s="64" t="s">
        <v>119</v>
      </c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62">
        <v>876288.46</v>
      </c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3">
        <v>876288.46</v>
      </c>
    </row>
    <row r="71" spans="1:38" ht="11.25" x14ac:dyDescent="0.2">
      <c r="A71" s="59"/>
      <c r="B71" s="64" t="s">
        <v>120</v>
      </c>
      <c r="C71" s="61"/>
      <c r="D71" s="62"/>
      <c r="E71" s="62"/>
      <c r="F71" s="62"/>
      <c r="G71" s="62"/>
      <c r="H71" s="62"/>
      <c r="I71" s="62"/>
      <c r="J71" s="62"/>
      <c r="K71" s="62"/>
      <c r="L71" s="62">
        <v>147340.6</v>
      </c>
      <c r="M71" s="62">
        <v>117207.08</v>
      </c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3">
        <v>264547.68</v>
      </c>
    </row>
    <row r="72" spans="1:38" ht="11.25" x14ac:dyDescent="0.2">
      <c r="A72" s="59"/>
      <c r="B72" s="64" t="s">
        <v>121</v>
      </c>
      <c r="C72" s="61"/>
      <c r="D72" s="62"/>
      <c r="E72" s="62"/>
      <c r="F72" s="62"/>
      <c r="G72" s="62"/>
      <c r="H72" s="62"/>
      <c r="I72" s="62"/>
      <c r="J72" s="62"/>
      <c r="K72" s="62"/>
      <c r="L72" s="62"/>
      <c r="M72" s="62">
        <v>584166.66</v>
      </c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>
        <v>6416.66</v>
      </c>
      <c r="AJ72" s="62"/>
      <c r="AK72" s="62"/>
      <c r="AL72" s="63">
        <v>590583.31999999995</v>
      </c>
    </row>
    <row r="73" spans="1:38" ht="11.25" x14ac:dyDescent="0.2">
      <c r="A73" s="59"/>
      <c r="B73" s="64" t="s">
        <v>122</v>
      </c>
      <c r="C73" s="61"/>
      <c r="D73" s="62"/>
      <c r="E73" s="62"/>
      <c r="F73" s="62"/>
      <c r="G73" s="62"/>
      <c r="H73" s="62"/>
      <c r="I73" s="62"/>
      <c r="J73" s="62"/>
      <c r="K73" s="62"/>
      <c r="L73" s="62">
        <v>173171.13</v>
      </c>
      <c r="M73" s="62">
        <v>1444158.59</v>
      </c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>
        <v>405451.73</v>
      </c>
      <c r="AL73" s="63">
        <v>2022781.45</v>
      </c>
    </row>
    <row r="74" spans="1:38" ht="11.25" x14ac:dyDescent="0.2">
      <c r="A74" s="59"/>
      <c r="B74" s="64" t="s">
        <v>123</v>
      </c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>
        <v>1044780.27</v>
      </c>
      <c r="W74" s="62"/>
      <c r="X74" s="62">
        <v>847010.78</v>
      </c>
      <c r="Y74" s="62">
        <v>695310</v>
      </c>
      <c r="Z74" s="62"/>
      <c r="AA74" s="62"/>
      <c r="AB74" s="62"/>
      <c r="AC74" s="62"/>
      <c r="AD74" s="62"/>
      <c r="AE74" s="62"/>
      <c r="AF74" s="62">
        <v>944158</v>
      </c>
      <c r="AG74" s="62">
        <v>267335.25</v>
      </c>
      <c r="AH74" s="62"/>
      <c r="AI74" s="62">
        <v>2262253.89</v>
      </c>
      <c r="AJ74" s="62"/>
      <c r="AK74" s="62"/>
      <c r="AL74" s="63">
        <v>6060848.1900000004</v>
      </c>
    </row>
    <row r="75" spans="1:38" ht="11.25" x14ac:dyDescent="0.2">
      <c r="A75" s="65" t="s">
        <v>124</v>
      </c>
      <c r="B75" s="66"/>
      <c r="C75" s="67"/>
      <c r="D75" s="68"/>
      <c r="E75" s="68"/>
      <c r="F75" s="68"/>
      <c r="G75" s="68"/>
      <c r="H75" s="68"/>
      <c r="I75" s="68"/>
      <c r="J75" s="68"/>
      <c r="K75" s="68"/>
      <c r="L75" s="68">
        <v>320511.73</v>
      </c>
      <c r="M75" s="68">
        <v>3021820.79</v>
      </c>
      <c r="N75" s="68"/>
      <c r="O75" s="68"/>
      <c r="P75" s="68"/>
      <c r="Q75" s="68"/>
      <c r="R75" s="68"/>
      <c r="S75" s="68"/>
      <c r="T75" s="68"/>
      <c r="U75" s="68"/>
      <c r="V75" s="68">
        <v>1044780.27</v>
      </c>
      <c r="W75" s="68"/>
      <c r="X75" s="68">
        <v>847010.78</v>
      </c>
      <c r="Y75" s="68">
        <v>695310</v>
      </c>
      <c r="Z75" s="68"/>
      <c r="AA75" s="68"/>
      <c r="AB75" s="68"/>
      <c r="AC75" s="68"/>
      <c r="AD75" s="68"/>
      <c r="AE75" s="68"/>
      <c r="AF75" s="68">
        <v>944158</v>
      </c>
      <c r="AG75" s="68">
        <v>267335.25</v>
      </c>
      <c r="AH75" s="68"/>
      <c r="AI75" s="68">
        <v>2268670.5499999998</v>
      </c>
      <c r="AJ75" s="68"/>
      <c r="AK75" s="68">
        <v>405451.73</v>
      </c>
      <c r="AL75" s="69">
        <v>9815049.0999999996</v>
      </c>
    </row>
    <row r="76" spans="1:38" ht="11.25" x14ac:dyDescent="0.2">
      <c r="A76" s="70" t="s">
        <v>125</v>
      </c>
      <c r="B76" s="64" t="s">
        <v>126</v>
      </c>
      <c r="C76" s="61"/>
      <c r="D76" s="62"/>
      <c r="E76" s="62"/>
      <c r="F76" s="62"/>
      <c r="G76" s="62"/>
      <c r="H76" s="62"/>
      <c r="I76" s="62"/>
      <c r="J76" s="62"/>
      <c r="K76" s="62"/>
      <c r="L76" s="62">
        <v>63220.52</v>
      </c>
      <c r="M76" s="62">
        <v>42763.16</v>
      </c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3">
        <v>105983.67999999999</v>
      </c>
    </row>
    <row r="77" spans="1:38" ht="11.25" x14ac:dyDescent="0.2">
      <c r="A77" s="59"/>
      <c r="B77" s="64" t="s">
        <v>127</v>
      </c>
      <c r="C77" s="61"/>
      <c r="D77" s="62"/>
      <c r="E77" s="62"/>
      <c r="F77" s="62"/>
      <c r="G77" s="62"/>
      <c r="H77" s="62"/>
      <c r="I77" s="62"/>
      <c r="J77" s="62"/>
      <c r="K77" s="62"/>
      <c r="L77" s="62"/>
      <c r="M77" s="62">
        <v>990550.34</v>
      </c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3">
        <v>990550.34</v>
      </c>
    </row>
    <row r="78" spans="1:38" ht="11.25" x14ac:dyDescent="0.2">
      <c r="A78" s="59"/>
      <c r="B78" s="64" t="s">
        <v>128</v>
      </c>
      <c r="C78" s="61"/>
      <c r="D78" s="62"/>
      <c r="E78" s="62"/>
      <c r="F78" s="62"/>
      <c r="G78" s="62"/>
      <c r="H78" s="62"/>
      <c r="I78" s="62"/>
      <c r="J78" s="62"/>
      <c r="K78" s="62"/>
      <c r="L78" s="62">
        <v>24542.1</v>
      </c>
      <c r="M78" s="62">
        <v>101495.1</v>
      </c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3">
        <v>126037.2</v>
      </c>
    </row>
    <row r="79" spans="1:38" ht="11.25" x14ac:dyDescent="0.2">
      <c r="A79" s="59"/>
      <c r="B79" s="64" t="s">
        <v>129</v>
      </c>
      <c r="C79" s="61"/>
      <c r="D79" s="62"/>
      <c r="E79" s="62"/>
      <c r="F79" s="62"/>
      <c r="G79" s="62"/>
      <c r="H79" s="62"/>
      <c r="I79" s="62"/>
      <c r="J79" s="62"/>
      <c r="K79" s="62"/>
      <c r="L79" s="62"/>
      <c r="M79" s="62">
        <v>49257.56</v>
      </c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3">
        <v>49257.56</v>
      </c>
    </row>
    <row r="80" spans="1:38" ht="11.25" x14ac:dyDescent="0.2">
      <c r="A80" s="59"/>
      <c r="B80" s="64" t="s">
        <v>130</v>
      </c>
      <c r="C80" s="61"/>
      <c r="D80" s="62"/>
      <c r="E80" s="62"/>
      <c r="F80" s="62"/>
      <c r="G80" s="62"/>
      <c r="H80" s="62"/>
      <c r="I80" s="62"/>
      <c r="J80" s="62"/>
      <c r="K80" s="62"/>
      <c r="L80" s="62"/>
      <c r="M80" s="62">
        <v>2265170.0699999998</v>
      </c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3">
        <v>2265170.0699999998</v>
      </c>
    </row>
    <row r="81" spans="1:38" ht="11.25" x14ac:dyDescent="0.2">
      <c r="A81" s="59"/>
      <c r="B81" s="64" t="s">
        <v>131</v>
      </c>
      <c r="C81" s="61"/>
      <c r="D81" s="62"/>
      <c r="E81" s="62"/>
      <c r="F81" s="62"/>
      <c r="G81" s="62"/>
      <c r="H81" s="62"/>
      <c r="I81" s="62"/>
      <c r="J81" s="62"/>
      <c r="K81" s="62"/>
      <c r="L81" s="62"/>
      <c r="M81" s="62">
        <v>103842.68</v>
      </c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3">
        <v>103842.68</v>
      </c>
    </row>
    <row r="82" spans="1:38" ht="11.25" x14ac:dyDescent="0.2">
      <c r="A82" s="59"/>
      <c r="B82" s="64" t="s">
        <v>132</v>
      </c>
      <c r="C82" s="61"/>
      <c r="D82" s="62"/>
      <c r="E82" s="62"/>
      <c r="F82" s="62"/>
      <c r="G82" s="62"/>
      <c r="H82" s="62"/>
      <c r="I82" s="62"/>
      <c r="J82" s="62"/>
      <c r="K82" s="62"/>
      <c r="L82" s="62"/>
      <c r="M82" s="62">
        <v>44375.199999999997</v>
      </c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3">
        <v>44375.199999999997</v>
      </c>
    </row>
    <row r="83" spans="1:38" ht="11.25" x14ac:dyDescent="0.2">
      <c r="A83" s="59"/>
      <c r="B83" s="64" t="s">
        <v>133</v>
      </c>
      <c r="C83" s="61"/>
      <c r="D83" s="62"/>
      <c r="E83" s="62"/>
      <c r="F83" s="62"/>
      <c r="G83" s="62"/>
      <c r="H83" s="62"/>
      <c r="I83" s="62"/>
      <c r="J83" s="62"/>
      <c r="K83" s="62"/>
      <c r="L83" s="62"/>
      <c r="M83" s="62">
        <v>103368.22</v>
      </c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3">
        <v>103368.22</v>
      </c>
    </row>
    <row r="84" spans="1:38" ht="11.25" x14ac:dyDescent="0.2">
      <c r="A84" s="59"/>
      <c r="B84" s="64" t="s">
        <v>134</v>
      </c>
      <c r="C84" s="61"/>
      <c r="D84" s="62"/>
      <c r="E84" s="62"/>
      <c r="F84" s="62"/>
      <c r="G84" s="62"/>
      <c r="H84" s="62"/>
      <c r="I84" s="62"/>
      <c r="J84" s="62"/>
      <c r="K84" s="62"/>
      <c r="L84" s="62"/>
      <c r="M84" s="62">
        <v>49706.27</v>
      </c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3">
        <v>49706.27</v>
      </c>
    </row>
    <row r="85" spans="1:38" ht="11.25" x14ac:dyDescent="0.2">
      <c r="A85" s="59"/>
      <c r="B85" s="64" t="s">
        <v>135</v>
      </c>
      <c r="C85" s="61"/>
      <c r="D85" s="62"/>
      <c r="E85" s="62"/>
      <c r="F85" s="62"/>
      <c r="G85" s="62"/>
      <c r="H85" s="62"/>
      <c r="I85" s="62"/>
      <c r="J85" s="62"/>
      <c r="K85" s="62"/>
      <c r="L85" s="62">
        <v>1736692.21</v>
      </c>
      <c r="M85" s="62">
        <v>1818199.44</v>
      </c>
      <c r="N85" s="62"/>
      <c r="O85" s="62"/>
      <c r="P85" s="62"/>
      <c r="Q85" s="62"/>
      <c r="R85" s="62">
        <v>41650</v>
      </c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3">
        <v>3596541.65</v>
      </c>
    </row>
    <row r="86" spans="1:38" ht="11.25" x14ac:dyDescent="0.2">
      <c r="A86" s="59"/>
      <c r="B86" s="64" t="s">
        <v>136</v>
      </c>
      <c r="C86" s="61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>
        <v>11661.35</v>
      </c>
      <c r="W86" s="62">
        <v>3308.91</v>
      </c>
      <c r="X86" s="62">
        <v>6637440.1500000004</v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>
        <v>16565.52</v>
      </c>
      <c r="AJ86" s="62"/>
      <c r="AK86" s="62"/>
      <c r="AL86" s="63">
        <v>6668975.9299999997</v>
      </c>
    </row>
    <row r="87" spans="1:38" ht="11.25" x14ac:dyDescent="0.2">
      <c r="A87" s="59"/>
      <c r="B87" s="64" t="s">
        <v>137</v>
      </c>
      <c r="C87" s="61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>
        <v>3324840.9</v>
      </c>
      <c r="AJ87" s="62"/>
      <c r="AK87" s="62"/>
      <c r="AL87" s="63">
        <v>3324840.9</v>
      </c>
    </row>
    <row r="88" spans="1:38" ht="11.25" x14ac:dyDescent="0.2">
      <c r="A88" s="59"/>
      <c r="B88" s="64" t="s">
        <v>138</v>
      </c>
      <c r="C88" s="61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>
        <v>3287409.84</v>
      </c>
      <c r="W88" s="62">
        <v>50223.09</v>
      </c>
      <c r="X88" s="62">
        <v>4498149.1500000004</v>
      </c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>
        <v>8700239.0399999991</v>
      </c>
      <c r="AJ88" s="62"/>
      <c r="AK88" s="62"/>
      <c r="AL88" s="63">
        <v>16536021.119999999</v>
      </c>
    </row>
    <row r="89" spans="1:38" ht="11.25" x14ac:dyDescent="0.2">
      <c r="A89" s="59"/>
      <c r="B89" s="64" t="s">
        <v>139</v>
      </c>
      <c r="C89" s="61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>
        <v>24944570.219999999</v>
      </c>
      <c r="AJ89" s="62"/>
      <c r="AK89" s="62"/>
      <c r="AL89" s="63">
        <v>24944570.219999999</v>
      </c>
    </row>
    <row r="90" spans="1:38" ht="11.25" x14ac:dyDescent="0.2">
      <c r="A90" s="59"/>
      <c r="B90" s="64" t="s">
        <v>140</v>
      </c>
      <c r="C90" s="61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>
        <v>4570504.34</v>
      </c>
      <c r="AJ90" s="62"/>
      <c r="AK90" s="62"/>
      <c r="AL90" s="63">
        <v>4570504.34</v>
      </c>
    </row>
    <row r="91" spans="1:38" ht="11.25" x14ac:dyDescent="0.2">
      <c r="A91" s="59"/>
      <c r="B91" s="64" t="s">
        <v>141</v>
      </c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>
        <v>105833.34</v>
      </c>
      <c r="AJ91" s="62"/>
      <c r="AK91" s="62"/>
      <c r="AL91" s="63">
        <v>105833.34</v>
      </c>
    </row>
    <row r="92" spans="1:38" ht="11.25" x14ac:dyDescent="0.2">
      <c r="A92" s="59"/>
      <c r="B92" s="64" t="s">
        <v>142</v>
      </c>
      <c r="C92" s="61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>
        <v>10469756.24</v>
      </c>
      <c r="W92" s="62">
        <v>1952501.3</v>
      </c>
      <c r="X92" s="62">
        <v>4442503.97</v>
      </c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>
        <v>60357819.909999996</v>
      </c>
      <c r="AJ92" s="62"/>
      <c r="AK92" s="62"/>
      <c r="AL92" s="63">
        <v>77222581.420000002</v>
      </c>
    </row>
    <row r="93" spans="1:38" ht="11.25" x14ac:dyDescent="0.2">
      <c r="A93" s="59"/>
      <c r="B93" s="64" t="s">
        <v>143</v>
      </c>
      <c r="C93" s="61"/>
      <c r="D93" s="62"/>
      <c r="E93" s="62"/>
      <c r="F93" s="62"/>
      <c r="G93" s="62"/>
      <c r="H93" s="62"/>
      <c r="I93" s="62"/>
      <c r="J93" s="62"/>
      <c r="K93" s="62"/>
      <c r="L93" s="62"/>
      <c r="M93" s="62">
        <v>17234.62</v>
      </c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3">
        <v>17234.62</v>
      </c>
    </row>
    <row r="94" spans="1:38" ht="11.25" x14ac:dyDescent="0.2">
      <c r="A94" s="59"/>
      <c r="B94" s="64" t="s">
        <v>144</v>
      </c>
      <c r="C94" s="61"/>
      <c r="D94" s="62"/>
      <c r="E94" s="62"/>
      <c r="F94" s="62"/>
      <c r="G94" s="62"/>
      <c r="H94" s="62"/>
      <c r="I94" s="62"/>
      <c r="J94" s="62"/>
      <c r="K94" s="62"/>
      <c r="L94" s="62">
        <v>7294.98</v>
      </c>
      <c r="M94" s="62">
        <v>296808.36</v>
      </c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3">
        <v>304103.34000000003</v>
      </c>
    </row>
    <row r="95" spans="1:38" ht="11.25" x14ac:dyDescent="0.2">
      <c r="A95" s="59"/>
      <c r="B95" s="64" t="s">
        <v>145</v>
      </c>
      <c r="C95" s="61"/>
      <c r="D95" s="62"/>
      <c r="E95" s="62"/>
      <c r="F95" s="62"/>
      <c r="G95" s="62"/>
      <c r="H95" s="62"/>
      <c r="I95" s="62"/>
      <c r="J95" s="62"/>
      <c r="K95" s="62"/>
      <c r="L95" s="62"/>
      <c r="M95" s="62">
        <v>42625</v>
      </c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3">
        <v>42625</v>
      </c>
    </row>
    <row r="96" spans="1:38" ht="11.25" x14ac:dyDescent="0.2">
      <c r="A96" s="59"/>
      <c r="B96" s="64" t="s">
        <v>146</v>
      </c>
      <c r="C96" s="61"/>
      <c r="D96" s="62"/>
      <c r="E96" s="62"/>
      <c r="F96" s="62"/>
      <c r="G96" s="62"/>
      <c r="H96" s="62"/>
      <c r="I96" s="62"/>
      <c r="J96" s="62"/>
      <c r="K96" s="62"/>
      <c r="L96" s="62">
        <v>6294.2</v>
      </c>
      <c r="M96" s="62">
        <v>67583.34</v>
      </c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3">
        <v>73877.539999999994</v>
      </c>
    </row>
    <row r="97" spans="1:38" ht="11.25" x14ac:dyDescent="0.2">
      <c r="A97" s="59"/>
      <c r="B97" s="64" t="s">
        <v>147</v>
      </c>
      <c r="C97" s="61"/>
      <c r="D97" s="62"/>
      <c r="E97" s="62"/>
      <c r="F97" s="62"/>
      <c r="G97" s="62"/>
      <c r="H97" s="62"/>
      <c r="I97" s="62"/>
      <c r="J97" s="62"/>
      <c r="K97" s="62"/>
      <c r="L97" s="62"/>
      <c r="M97" s="62">
        <v>414866.74</v>
      </c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3">
        <v>414866.74</v>
      </c>
    </row>
    <row r="98" spans="1:38" ht="11.25" x14ac:dyDescent="0.2">
      <c r="A98" s="59"/>
      <c r="B98" s="64" t="s">
        <v>148</v>
      </c>
      <c r="C98" s="61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>
        <v>870391.51</v>
      </c>
      <c r="W98" s="62">
        <v>132874.09</v>
      </c>
      <c r="X98" s="62">
        <v>75725.5</v>
      </c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>
        <v>8092568.1200000001</v>
      </c>
      <c r="AJ98" s="62"/>
      <c r="AK98" s="62"/>
      <c r="AL98" s="63">
        <v>9171559.2200000007</v>
      </c>
    </row>
    <row r="99" spans="1:38" ht="11.25" x14ac:dyDescent="0.2">
      <c r="A99" s="65" t="s">
        <v>149</v>
      </c>
      <c r="B99" s="66"/>
      <c r="C99" s="67"/>
      <c r="D99" s="68"/>
      <c r="E99" s="68"/>
      <c r="F99" s="68"/>
      <c r="G99" s="68"/>
      <c r="H99" s="68"/>
      <c r="I99" s="68"/>
      <c r="J99" s="68"/>
      <c r="K99" s="68"/>
      <c r="L99" s="68">
        <v>1838044.01</v>
      </c>
      <c r="M99" s="68">
        <v>6407846.0999999996</v>
      </c>
      <c r="N99" s="68"/>
      <c r="O99" s="68"/>
      <c r="P99" s="68"/>
      <c r="Q99" s="68"/>
      <c r="R99" s="68">
        <v>41650</v>
      </c>
      <c r="S99" s="68"/>
      <c r="T99" s="68"/>
      <c r="U99" s="68"/>
      <c r="V99" s="68">
        <v>14639218.939999999</v>
      </c>
      <c r="W99" s="68">
        <v>2138907.39</v>
      </c>
      <c r="X99" s="68">
        <v>15653818.77</v>
      </c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>
        <v>110112941.39</v>
      </c>
      <c r="AJ99" s="68"/>
      <c r="AK99" s="68"/>
      <c r="AL99" s="69">
        <v>150832426.59999999</v>
      </c>
    </row>
    <row r="100" spans="1:38" ht="11.25" x14ac:dyDescent="0.2">
      <c r="A100" s="70" t="s">
        <v>150</v>
      </c>
      <c r="B100" s="64" t="s">
        <v>151</v>
      </c>
      <c r="C100" s="61"/>
      <c r="D100" s="62"/>
      <c r="E100" s="62"/>
      <c r="F100" s="62"/>
      <c r="G100" s="62"/>
      <c r="H100" s="62"/>
      <c r="I100" s="62"/>
      <c r="J100" s="62"/>
      <c r="K100" s="62"/>
      <c r="L100" s="62"/>
      <c r="M100" s="62">
        <v>485457.9</v>
      </c>
      <c r="N100" s="62"/>
      <c r="O100" s="62"/>
      <c r="P100" s="62"/>
      <c r="Q100" s="62"/>
      <c r="R100" s="62"/>
      <c r="S100" s="62"/>
      <c r="T100" s="62">
        <v>1442410</v>
      </c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3">
        <v>1927867.9</v>
      </c>
    </row>
    <row r="101" spans="1:38" ht="11.25" x14ac:dyDescent="0.2">
      <c r="A101" s="59"/>
      <c r="B101" s="64" t="s">
        <v>152</v>
      </c>
      <c r="C101" s="61"/>
      <c r="D101" s="62"/>
      <c r="E101" s="62"/>
      <c r="F101" s="62"/>
      <c r="G101" s="62"/>
      <c r="H101" s="62"/>
      <c r="I101" s="62"/>
      <c r="J101" s="62">
        <v>224061</v>
      </c>
      <c r="K101" s="62"/>
      <c r="L101" s="62"/>
      <c r="M101" s="62">
        <v>164845.70000000001</v>
      </c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3">
        <v>388906.7</v>
      </c>
    </row>
    <row r="102" spans="1:38" ht="11.25" x14ac:dyDescent="0.2">
      <c r="A102" s="59"/>
      <c r="B102" s="64" t="s">
        <v>153</v>
      </c>
      <c r="C102" s="61"/>
      <c r="D102" s="62"/>
      <c r="E102" s="62"/>
      <c r="F102" s="62"/>
      <c r="G102" s="62"/>
      <c r="H102" s="62"/>
      <c r="I102" s="62"/>
      <c r="J102" s="62"/>
      <c r="K102" s="62">
        <v>400456</v>
      </c>
      <c r="L102" s="62">
        <v>402105.06</v>
      </c>
      <c r="M102" s="62">
        <v>182869.9</v>
      </c>
      <c r="N102" s="62"/>
      <c r="O102" s="62"/>
      <c r="P102" s="62"/>
      <c r="Q102" s="62"/>
      <c r="R102" s="62"/>
      <c r="S102" s="62"/>
      <c r="T102" s="62">
        <v>1033339</v>
      </c>
      <c r="U102" s="62">
        <v>267335</v>
      </c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>
        <v>135150.57999999999</v>
      </c>
      <c r="AL102" s="63">
        <v>2421255.54</v>
      </c>
    </row>
    <row r="103" spans="1:38" ht="11.25" x14ac:dyDescent="0.2">
      <c r="A103" s="59"/>
      <c r="B103" s="64" t="s">
        <v>154</v>
      </c>
      <c r="C103" s="61"/>
      <c r="D103" s="62"/>
      <c r="E103" s="62"/>
      <c r="F103" s="62"/>
      <c r="G103" s="62"/>
      <c r="H103" s="62"/>
      <c r="I103" s="62"/>
      <c r="J103" s="62">
        <v>89181</v>
      </c>
      <c r="K103" s="62"/>
      <c r="L103" s="62"/>
      <c r="M103" s="62">
        <v>277909.14</v>
      </c>
      <c r="N103" s="62"/>
      <c r="O103" s="62"/>
      <c r="P103" s="62"/>
      <c r="Q103" s="62"/>
      <c r="R103" s="62"/>
      <c r="S103" s="62"/>
      <c r="T103" s="62">
        <v>676614</v>
      </c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>
        <v>43483</v>
      </c>
      <c r="AG103" s="62"/>
      <c r="AH103" s="62"/>
      <c r="AI103" s="62"/>
      <c r="AJ103" s="62"/>
      <c r="AK103" s="62"/>
      <c r="AL103" s="63">
        <v>1087187.1399999999</v>
      </c>
    </row>
    <row r="104" spans="1:38" ht="11.25" x14ac:dyDescent="0.2">
      <c r="A104" s="59"/>
      <c r="B104" s="64" t="s">
        <v>155</v>
      </c>
      <c r="C104" s="61"/>
      <c r="D104" s="62"/>
      <c r="E104" s="62"/>
      <c r="F104" s="62"/>
      <c r="G104" s="62"/>
      <c r="H104" s="62"/>
      <c r="I104" s="62"/>
      <c r="J104" s="62"/>
      <c r="K104" s="62"/>
      <c r="L104" s="62">
        <v>6564.25</v>
      </c>
      <c r="M104" s="62">
        <v>423122.24</v>
      </c>
      <c r="N104" s="62"/>
      <c r="O104" s="62"/>
      <c r="P104" s="62"/>
      <c r="Q104" s="62"/>
      <c r="R104" s="62"/>
      <c r="S104" s="62"/>
      <c r="T104" s="62">
        <v>224061</v>
      </c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3">
        <v>653747.49</v>
      </c>
    </row>
    <row r="105" spans="1:38" ht="11.25" x14ac:dyDescent="0.2">
      <c r="A105" s="59"/>
      <c r="B105" s="64" t="s">
        <v>156</v>
      </c>
      <c r="C105" s="61"/>
      <c r="D105" s="62"/>
      <c r="E105" s="62"/>
      <c r="F105" s="62"/>
      <c r="G105" s="62"/>
      <c r="H105" s="62"/>
      <c r="I105" s="62"/>
      <c r="J105" s="62"/>
      <c r="K105" s="62"/>
      <c r="L105" s="62"/>
      <c r="M105" s="62">
        <v>49932.14</v>
      </c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3">
        <v>49932.14</v>
      </c>
    </row>
    <row r="106" spans="1:38" ht="11.25" x14ac:dyDescent="0.2">
      <c r="A106" s="59"/>
      <c r="B106" s="64" t="s">
        <v>157</v>
      </c>
      <c r="C106" s="61"/>
      <c r="D106" s="62"/>
      <c r="E106" s="62"/>
      <c r="F106" s="62"/>
      <c r="G106" s="62"/>
      <c r="H106" s="62"/>
      <c r="I106" s="62"/>
      <c r="J106" s="62">
        <v>43483</v>
      </c>
      <c r="K106" s="62"/>
      <c r="L106" s="62"/>
      <c r="M106" s="62">
        <v>247088.55</v>
      </c>
      <c r="N106" s="62"/>
      <c r="O106" s="62"/>
      <c r="P106" s="62"/>
      <c r="Q106" s="62"/>
      <c r="R106" s="62"/>
      <c r="S106" s="62"/>
      <c r="T106" s="62">
        <v>313242</v>
      </c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3">
        <v>603813.55000000005</v>
      </c>
    </row>
    <row r="107" spans="1:38" ht="11.25" x14ac:dyDescent="0.2">
      <c r="A107" s="59"/>
      <c r="B107" s="64" t="s">
        <v>158</v>
      </c>
      <c r="C107" s="61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>
        <v>1387848</v>
      </c>
      <c r="AG107" s="62">
        <v>534671</v>
      </c>
      <c r="AH107" s="62"/>
      <c r="AI107" s="62">
        <v>4547099.5599999996</v>
      </c>
      <c r="AJ107" s="62"/>
      <c r="AK107" s="62"/>
      <c r="AL107" s="63">
        <v>6469618.5599999996</v>
      </c>
    </row>
    <row r="108" spans="1:38" ht="11.25" x14ac:dyDescent="0.2">
      <c r="A108" s="65" t="s">
        <v>159</v>
      </c>
      <c r="B108" s="66"/>
      <c r="C108" s="67"/>
      <c r="D108" s="68"/>
      <c r="E108" s="68"/>
      <c r="F108" s="68"/>
      <c r="G108" s="68"/>
      <c r="H108" s="68"/>
      <c r="I108" s="68"/>
      <c r="J108" s="68">
        <v>356725</v>
      </c>
      <c r="K108" s="68">
        <v>400456</v>
      </c>
      <c r="L108" s="68">
        <v>408669.31</v>
      </c>
      <c r="M108" s="68">
        <v>1831225.57</v>
      </c>
      <c r="N108" s="68"/>
      <c r="O108" s="68"/>
      <c r="P108" s="68"/>
      <c r="Q108" s="68"/>
      <c r="R108" s="68"/>
      <c r="S108" s="68"/>
      <c r="T108" s="68">
        <v>3689666</v>
      </c>
      <c r="U108" s="68">
        <v>267335</v>
      </c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>
        <v>1431331</v>
      </c>
      <c r="AG108" s="68">
        <v>534671</v>
      </c>
      <c r="AH108" s="68"/>
      <c r="AI108" s="68">
        <v>4547099.5599999996</v>
      </c>
      <c r="AJ108" s="68"/>
      <c r="AK108" s="68">
        <v>135150.57999999999</v>
      </c>
      <c r="AL108" s="69">
        <v>13602329.02</v>
      </c>
    </row>
    <row r="109" spans="1:38" ht="11.25" x14ac:dyDescent="0.2">
      <c r="A109" s="70" t="s">
        <v>160</v>
      </c>
      <c r="B109" s="64" t="s">
        <v>161</v>
      </c>
      <c r="C109" s="61"/>
      <c r="D109" s="62"/>
      <c r="E109" s="62"/>
      <c r="F109" s="62"/>
      <c r="G109" s="62"/>
      <c r="H109" s="62"/>
      <c r="I109" s="62"/>
      <c r="J109" s="62">
        <v>86965.78</v>
      </c>
      <c r="K109" s="62"/>
      <c r="L109" s="62">
        <v>223954.39</v>
      </c>
      <c r="M109" s="62">
        <v>127250.04</v>
      </c>
      <c r="N109" s="62"/>
      <c r="O109" s="62"/>
      <c r="P109" s="62"/>
      <c r="Q109" s="62"/>
      <c r="R109" s="62"/>
      <c r="S109" s="62"/>
      <c r="T109" s="62">
        <v>311026.55</v>
      </c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3">
        <v>749196.76</v>
      </c>
    </row>
    <row r="110" spans="1:38" ht="11.25" x14ac:dyDescent="0.2">
      <c r="A110" s="59"/>
      <c r="B110" s="64" t="s">
        <v>162</v>
      </c>
      <c r="C110" s="61"/>
      <c r="D110" s="62"/>
      <c r="E110" s="62"/>
      <c r="F110" s="62"/>
      <c r="G110" s="62"/>
      <c r="H110" s="62"/>
      <c r="I110" s="62"/>
      <c r="J110" s="62"/>
      <c r="K110" s="62"/>
      <c r="L110" s="62">
        <v>43317.99</v>
      </c>
      <c r="M110" s="62">
        <v>102916.66</v>
      </c>
      <c r="N110" s="62"/>
      <c r="O110" s="62"/>
      <c r="P110" s="62"/>
      <c r="Q110" s="62"/>
      <c r="R110" s="62"/>
      <c r="S110" s="62"/>
      <c r="T110" s="62"/>
      <c r="U110" s="62"/>
      <c r="V110" s="62">
        <v>26001.8</v>
      </c>
      <c r="W110" s="62"/>
      <c r="X110" s="62">
        <v>93697.91</v>
      </c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>
        <v>13235.56</v>
      </c>
      <c r="AJ110" s="62"/>
      <c r="AK110" s="62"/>
      <c r="AL110" s="63">
        <v>279169.91999999998</v>
      </c>
    </row>
    <row r="111" spans="1:38" ht="11.25" x14ac:dyDescent="0.2">
      <c r="A111" s="59"/>
      <c r="B111" s="64" t="s">
        <v>163</v>
      </c>
      <c r="C111" s="61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>
        <v>1207425.33</v>
      </c>
      <c r="W111" s="62">
        <v>38920.199999999997</v>
      </c>
      <c r="X111" s="62"/>
      <c r="Y111" s="62">
        <v>143550</v>
      </c>
      <c r="Z111" s="62"/>
      <c r="AA111" s="62"/>
      <c r="AB111" s="62"/>
      <c r="AC111" s="62"/>
      <c r="AD111" s="62"/>
      <c r="AE111" s="62"/>
      <c r="AF111" s="62"/>
      <c r="AG111" s="62"/>
      <c r="AH111" s="62"/>
      <c r="AI111" s="62">
        <v>2537297.33</v>
      </c>
      <c r="AJ111" s="62"/>
      <c r="AK111" s="62"/>
      <c r="AL111" s="63">
        <v>3927192.86</v>
      </c>
    </row>
    <row r="112" spans="1:38" ht="11.25" x14ac:dyDescent="0.2">
      <c r="A112" s="59"/>
      <c r="B112" s="64" t="s">
        <v>164</v>
      </c>
      <c r="C112" s="61"/>
      <c r="D112" s="62"/>
      <c r="E112" s="62"/>
      <c r="F112" s="62"/>
      <c r="G112" s="62"/>
      <c r="H112" s="62"/>
      <c r="I112" s="62"/>
      <c r="J112" s="62">
        <v>180577.89</v>
      </c>
      <c r="K112" s="62"/>
      <c r="L112" s="62">
        <v>72533.89</v>
      </c>
      <c r="M112" s="62">
        <v>330127.53000000003</v>
      </c>
      <c r="N112" s="62"/>
      <c r="O112" s="62"/>
      <c r="P112" s="62"/>
      <c r="Q112" s="62"/>
      <c r="R112" s="62"/>
      <c r="S112" s="62"/>
      <c r="T112" s="62">
        <v>89181.22</v>
      </c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3">
        <v>672420.53</v>
      </c>
    </row>
    <row r="113" spans="1:38" ht="11.25" x14ac:dyDescent="0.2">
      <c r="A113" s="59"/>
      <c r="B113" s="64" t="s">
        <v>165</v>
      </c>
      <c r="C113" s="61"/>
      <c r="D113" s="62"/>
      <c r="E113" s="62"/>
      <c r="F113" s="62"/>
      <c r="G113" s="62"/>
      <c r="H113" s="62"/>
      <c r="I113" s="62"/>
      <c r="J113" s="62"/>
      <c r="K113" s="62"/>
      <c r="L113" s="62"/>
      <c r="M113" s="62">
        <v>39668.75</v>
      </c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3">
        <v>39668.75</v>
      </c>
    </row>
    <row r="114" spans="1:38" ht="11.25" x14ac:dyDescent="0.2">
      <c r="A114" s="59"/>
      <c r="B114" s="64" t="s">
        <v>166</v>
      </c>
      <c r="C114" s="61"/>
      <c r="D114" s="62"/>
      <c r="E114" s="62"/>
      <c r="F114" s="62"/>
      <c r="G114" s="62"/>
      <c r="H114" s="62"/>
      <c r="I114" s="62"/>
      <c r="J114" s="62"/>
      <c r="K114" s="62"/>
      <c r="L114" s="62"/>
      <c r="M114" s="62">
        <v>30088.6</v>
      </c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3">
        <v>30088.6</v>
      </c>
    </row>
    <row r="115" spans="1:38" ht="11.25" x14ac:dyDescent="0.2">
      <c r="A115" s="59"/>
      <c r="B115" s="64" t="s">
        <v>167</v>
      </c>
      <c r="C115" s="61"/>
      <c r="D115" s="62"/>
      <c r="E115" s="62"/>
      <c r="F115" s="62"/>
      <c r="G115" s="62"/>
      <c r="H115" s="62"/>
      <c r="I115" s="62"/>
      <c r="J115" s="62"/>
      <c r="K115" s="62"/>
      <c r="L115" s="62"/>
      <c r="M115" s="62">
        <v>1257714.94</v>
      </c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3">
        <v>1257714.94</v>
      </c>
    </row>
    <row r="116" spans="1:38" ht="11.25" x14ac:dyDescent="0.2">
      <c r="A116" s="59"/>
      <c r="B116" s="64" t="s">
        <v>168</v>
      </c>
      <c r="C116" s="61"/>
      <c r="D116" s="62"/>
      <c r="E116" s="62"/>
      <c r="F116" s="62"/>
      <c r="G116" s="62"/>
      <c r="H116" s="62"/>
      <c r="I116" s="62"/>
      <c r="J116" s="62"/>
      <c r="K116" s="62"/>
      <c r="L116" s="62">
        <v>264998.96999999997</v>
      </c>
      <c r="M116" s="62">
        <v>69650.22</v>
      </c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>
        <v>4875</v>
      </c>
      <c r="AJ116" s="62"/>
      <c r="AK116" s="62"/>
      <c r="AL116" s="63">
        <v>339524.19</v>
      </c>
    </row>
    <row r="117" spans="1:38" ht="11.25" x14ac:dyDescent="0.2">
      <c r="A117" s="59"/>
      <c r="B117" s="64" t="s">
        <v>169</v>
      </c>
      <c r="C117" s="61"/>
      <c r="D117" s="62"/>
      <c r="E117" s="62"/>
      <c r="F117" s="62"/>
      <c r="G117" s="62"/>
      <c r="H117" s="62"/>
      <c r="I117" s="62"/>
      <c r="J117" s="62"/>
      <c r="K117" s="62"/>
      <c r="L117" s="62"/>
      <c r="M117" s="62">
        <v>36973.1</v>
      </c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3">
        <v>36973.1</v>
      </c>
    </row>
    <row r="118" spans="1:38" ht="11.25" x14ac:dyDescent="0.2">
      <c r="A118" s="59"/>
      <c r="B118" s="64" t="s">
        <v>170</v>
      </c>
      <c r="C118" s="61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>
        <v>4165066.59</v>
      </c>
      <c r="AJ118" s="62"/>
      <c r="AK118" s="62"/>
      <c r="AL118" s="63">
        <v>4165066.59</v>
      </c>
    </row>
    <row r="119" spans="1:38" ht="11.25" x14ac:dyDescent="0.2">
      <c r="A119" s="65" t="s">
        <v>171</v>
      </c>
      <c r="B119" s="66"/>
      <c r="C119" s="67"/>
      <c r="D119" s="68"/>
      <c r="E119" s="68"/>
      <c r="F119" s="68"/>
      <c r="G119" s="68"/>
      <c r="H119" s="68"/>
      <c r="I119" s="68"/>
      <c r="J119" s="68">
        <v>267543.67</v>
      </c>
      <c r="K119" s="68"/>
      <c r="L119" s="68">
        <v>604805.24</v>
      </c>
      <c r="M119" s="68">
        <v>1994389.84</v>
      </c>
      <c r="N119" s="68"/>
      <c r="O119" s="68"/>
      <c r="P119" s="68"/>
      <c r="Q119" s="68"/>
      <c r="R119" s="68"/>
      <c r="S119" s="68"/>
      <c r="T119" s="68">
        <v>400207.77</v>
      </c>
      <c r="U119" s="68"/>
      <c r="V119" s="68">
        <v>1233427.1299999999</v>
      </c>
      <c r="W119" s="68">
        <v>38920.199999999997</v>
      </c>
      <c r="X119" s="68">
        <v>93697.91</v>
      </c>
      <c r="Y119" s="68">
        <v>143550</v>
      </c>
      <c r="Z119" s="68"/>
      <c r="AA119" s="68"/>
      <c r="AB119" s="68"/>
      <c r="AC119" s="68"/>
      <c r="AD119" s="68"/>
      <c r="AE119" s="68"/>
      <c r="AF119" s="68"/>
      <c r="AG119" s="68"/>
      <c r="AH119" s="68"/>
      <c r="AI119" s="68">
        <v>6720474.4800000004</v>
      </c>
      <c r="AJ119" s="68"/>
      <c r="AK119" s="68"/>
      <c r="AL119" s="69">
        <v>11497016.24</v>
      </c>
    </row>
    <row r="120" spans="1:38" ht="11.25" x14ac:dyDescent="0.2">
      <c r="A120" s="70" t="s">
        <v>172</v>
      </c>
      <c r="B120" s="64" t="s">
        <v>173</v>
      </c>
      <c r="C120" s="61"/>
      <c r="D120" s="62"/>
      <c r="E120" s="62"/>
      <c r="F120" s="62"/>
      <c r="G120" s="62"/>
      <c r="H120" s="62"/>
      <c r="I120" s="62"/>
      <c r="J120" s="62"/>
      <c r="K120" s="62"/>
      <c r="L120" s="62">
        <v>8302.14</v>
      </c>
      <c r="M120" s="62">
        <v>183890.56</v>
      </c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3">
        <v>192192.7</v>
      </c>
    </row>
    <row r="121" spans="1:38" ht="11.25" x14ac:dyDescent="0.2">
      <c r="A121" s="59"/>
      <c r="B121" s="64" t="s">
        <v>174</v>
      </c>
      <c r="C121" s="61"/>
      <c r="D121" s="62"/>
      <c r="E121" s="62"/>
      <c r="F121" s="62"/>
      <c r="G121" s="62"/>
      <c r="H121" s="62"/>
      <c r="I121" s="62"/>
      <c r="J121" s="62"/>
      <c r="K121" s="62"/>
      <c r="L121" s="62">
        <v>178419.56</v>
      </c>
      <c r="M121" s="62">
        <v>38750.629999999997</v>
      </c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3">
        <v>217170.19</v>
      </c>
    </row>
    <row r="122" spans="1:38" ht="11.25" x14ac:dyDescent="0.2">
      <c r="A122" s="59"/>
      <c r="B122" s="64" t="s">
        <v>175</v>
      </c>
      <c r="C122" s="61"/>
      <c r="D122" s="62"/>
      <c r="E122" s="62"/>
      <c r="F122" s="62"/>
      <c r="G122" s="62"/>
      <c r="H122" s="62"/>
      <c r="I122" s="62"/>
      <c r="J122" s="62"/>
      <c r="K122" s="62"/>
      <c r="L122" s="62"/>
      <c r="M122" s="62">
        <v>222833.34</v>
      </c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3">
        <v>222833.34</v>
      </c>
    </row>
    <row r="123" spans="1:38" ht="11.25" x14ac:dyDescent="0.2">
      <c r="A123" s="59"/>
      <c r="B123" s="64" t="s">
        <v>176</v>
      </c>
      <c r="C123" s="61"/>
      <c r="D123" s="62"/>
      <c r="E123" s="62"/>
      <c r="F123" s="62"/>
      <c r="G123" s="62"/>
      <c r="H123" s="62"/>
      <c r="I123" s="62"/>
      <c r="J123" s="62"/>
      <c r="K123" s="62"/>
      <c r="L123" s="62">
        <v>30763.26</v>
      </c>
      <c r="M123" s="62">
        <v>29384.74</v>
      </c>
      <c r="N123" s="62"/>
      <c r="O123" s="62"/>
      <c r="P123" s="62"/>
      <c r="Q123" s="62"/>
      <c r="R123" s="62"/>
      <c r="S123" s="62"/>
      <c r="T123" s="62">
        <v>180577.89</v>
      </c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3">
        <v>240725.89</v>
      </c>
    </row>
    <row r="124" spans="1:38" ht="11.25" x14ac:dyDescent="0.2">
      <c r="A124" s="59"/>
      <c r="B124" s="64" t="s">
        <v>177</v>
      </c>
      <c r="C124" s="61"/>
      <c r="D124" s="62"/>
      <c r="E124" s="62"/>
      <c r="F124" s="62"/>
      <c r="G124" s="62"/>
      <c r="H124" s="62"/>
      <c r="I124" s="62"/>
      <c r="J124" s="62"/>
      <c r="K124" s="62"/>
      <c r="L124" s="62"/>
      <c r="M124" s="62">
        <v>65815.05</v>
      </c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3">
        <v>65815.05</v>
      </c>
    </row>
    <row r="125" spans="1:38" ht="11.25" x14ac:dyDescent="0.2">
      <c r="A125" s="59"/>
      <c r="B125" s="64" t="s">
        <v>178</v>
      </c>
      <c r="C125" s="61"/>
      <c r="D125" s="62"/>
      <c r="E125" s="62"/>
      <c r="F125" s="62"/>
      <c r="G125" s="62"/>
      <c r="H125" s="62"/>
      <c r="I125" s="62"/>
      <c r="J125" s="62"/>
      <c r="K125" s="62"/>
      <c r="L125" s="62"/>
      <c r="M125" s="62">
        <v>38143.94</v>
      </c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3">
        <v>38143.94</v>
      </c>
    </row>
    <row r="126" spans="1:38" ht="11.25" x14ac:dyDescent="0.2">
      <c r="A126" s="59"/>
      <c r="B126" s="64" t="s">
        <v>179</v>
      </c>
      <c r="C126" s="61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>
        <v>6285167.7999999998</v>
      </c>
      <c r="AJ126" s="62"/>
      <c r="AK126" s="62"/>
      <c r="AL126" s="63">
        <v>6285167.7999999998</v>
      </c>
    </row>
    <row r="127" spans="1:38" ht="11.25" x14ac:dyDescent="0.2">
      <c r="A127" s="65" t="s">
        <v>180</v>
      </c>
      <c r="B127" s="66"/>
      <c r="C127" s="67"/>
      <c r="D127" s="68"/>
      <c r="E127" s="68"/>
      <c r="F127" s="68"/>
      <c r="G127" s="68"/>
      <c r="H127" s="68"/>
      <c r="I127" s="68"/>
      <c r="J127" s="68"/>
      <c r="K127" s="68"/>
      <c r="L127" s="68">
        <v>217484.96</v>
      </c>
      <c r="M127" s="68">
        <v>578818.26</v>
      </c>
      <c r="N127" s="68"/>
      <c r="O127" s="68"/>
      <c r="P127" s="68"/>
      <c r="Q127" s="68"/>
      <c r="R127" s="68"/>
      <c r="S127" s="68"/>
      <c r="T127" s="68">
        <v>180577.89</v>
      </c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>
        <v>6285167.7999999998</v>
      </c>
      <c r="AJ127" s="68"/>
      <c r="AK127" s="68"/>
      <c r="AL127" s="69">
        <v>7262048.9100000001</v>
      </c>
    </row>
    <row r="128" spans="1:38" ht="11.25" x14ac:dyDescent="0.2">
      <c r="A128" s="70" t="s">
        <v>181</v>
      </c>
      <c r="B128" s="64" t="s">
        <v>182</v>
      </c>
      <c r="C128" s="61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>
        <v>1030010.09</v>
      </c>
      <c r="W128" s="62"/>
      <c r="X128" s="62"/>
      <c r="Y128" s="62"/>
      <c r="Z128" s="62"/>
      <c r="AA128" s="62"/>
      <c r="AB128" s="62"/>
      <c r="AC128" s="62">
        <v>74163.100000000006</v>
      </c>
      <c r="AD128" s="62">
        <v>213815.01</v>
      </c>
      <c r="AE128" s="62"/>
      <c r="AF128" s="62"/>
      <c r="AG128" s="62"/>
      <c r="AH128" s="62"/>
      <c r="AI128" s="62">
        <v>2046645.24</v>
      </c>
      <c r="AJ128" s="62"/>
      <c r="AK128" s="62"/>
      <c r="AL128" s="63">
        <v>3364633.44</v>
      </c>
    </row>
    <row r="129" spans="1:38" ht="11.25" x14ac:dyDescent="0.2">
      <c r="A129" s="59"/>
      <c r="B129" s="64" t="s">
        <v>183</v>
      </c>
      <c r="C129" s="61"/>
      <c r="D129" s="62"/>
      <c r="E129" s="62"/>
      <c r="F129" s="62"/>
      <c r="G129" s="62"/>
      <c r="H129" s="62"/>
      <c r="I129" s="62"/>
      <c r="J129" s="62"/>
      <c r="K129" s="62"/>
      <c r="L129" s="62"/>
      <c r="M129" s="62">
        <v>133237.73000000001</v>
      </c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3">
        <v>133237.73000000001</v>
      </c>
    </row>
    <row r="130" spans="1:38" ht="11.25" x14ac:dyDescent="0.2">
      <c r="A130" s="59"/>
      <c r="B130" s="64" t="s">
        <v>184</v>
      </c>
      <c r="C130" s="61"/>
      <c r="D130" s="62"/>
      <c r="E130" s="62"/>
      <c r="F130" s="62"/>
      <c r="G130" s="62"/>
      <c r="H130" s="62"/>
      <c r="I130" s="62"/>
      <c r="J130" s="62"/>
      <c r="K130" s="62"/>
      <c r="L130" s="62">
        <v>82109.22</v>
      </c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3">
        <v>82109.22</v>
      </c>
    </row>
    <row r="131" spans="1:38" ht="11.25" x14ac:dyDescent="0.2">
      <c r="A131" s="59"/>
      <c r="B131" s="64" t="s">
        <v>185</v>
      </c>
      <c r="C131" s="61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>
        <v>217800</v>
      </c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>
        <v>6206882.9800000004</v>
      </c>
      <c r="AJ131" s="62"/>
      <c r="AK131" s="62"/>
      <c r="AL131" s="63">
        <v>6424682.9800000004</v>
      </c>
    </row>
    <row r="132" spans="1:38" ht="11.25" x14ac:dyDescent="0.2">
      <c r="A132" s="59"/>
      <c r="B132" s="64" t="s">
        <v>186</v>
      </c>
      <c r="C132" s="61"/>
      <c r="D132" s="62"/>
      <c r="E132" s="62"/>
      <c r="F132" s="62"/>
      <c r="G132" s="62"/>
      <c r="H132" s="62"/>
      <c r="I132" s="62"/>
      <c r="J132" s="62"/>
      <c r="K132" s="62"/>
      <c r="L132" s="62"/>
      <c r="M132" s="62">
        <v>177666.66</v>
      </c>
      <c r="N132" s="62"/>
      <c r="O132" s="62"/>
      <c r="P132" s="62"/>
      <c r="Q132" s="62"/>
      <c r="R132" s="62">
        <v>41650</v>
      </c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3">
        <v>219316.66</v>
      </c>
    </row>
    <row r="133" spans="1:38" ht="11.25" x14ac:dyDescent="0.2">
      <c r="A133" s="65" t="s">
        <v>187</v>
      </c>
      <c r="B133" s="66"/>
      <c r="C133" s="67"/>
      <c r="D133" s="68"/>
      <c r="E133" s="68"/>
      <c r="F133" s="68"/>
      <c r="G133" s="68"/>
      <c r="H133" s="68"/>
      <c r="I133" s="68"/>
      <c r="J133" s="68"/>
      <c r="K133" s="68"/>
      <c r="L133" s="68">
        <v>82109.22</v>
      </c>
      <c r="M133" s="68">
        <v>310904.39</v>
      </c>
      <c r="N133" s="68"/>
      <c r="O133" s="68"/>
      <c r="P133" s="68"/>
      <c r="Q133" s="68"/>
      <c r="R133" s="68">
        <v>41650</v>
      </c>
      <c r="S133" s="68"/>
      <c r="T133" s="68"/>
      <c r="U133" s="68"/>
      <c r="V133" s="68">
        <v>1247810.0900000001</v>
      </c>
      <c r="W133" s="68"/>
      <c r="X133" s="68"/>
      <c r="Y133" s="68"/>
      <c r="Z133" s="68"/>
      <c r="AA133" s="68"/>
      <c r="AB133" s="68"/>
      <c r="AC133" s="68">
        <v>74163.100000000006</v>
      </c>
      <c r="AD133" s="68">
        <v>213815.01</v>
      </c>
      <c r="AE133" s="68"/>
      <c r="AF133" s="68"/>
      <c r="AG133" s="68"/>
      <c r="AH133" s="68"/>
      <c r="AI133" s="68">
        <v>8253528.2199999997</v>
      </c>
      <c r="AJ133" s="68"/>
      <c r="AK133" s="68"/>
      <c r="AL133" s="69">
        <v>10223980.029999999</v>
      </c>
    </row>
    <row r="134" spans="1:38" ht="11.25" x14ac:dyDescent="0.2">
      <c r="A134" s="70" t="s">
        <v>188</v>
      </c>
      <c r="B134" s="64" t="s">
        <v>189</v>
      </c>
      <c r="C134" s="61"/>
      <c r="D134" s="62"/>
      <c r="E134" s="62"/>
      <c r="F134" s="62"/>
      <c r="G134" s="62"/>
      <c r="H134" s="62"/>
      <c r="I134" s="62"/>
      <c r="J134" s="62"/>
      <c r="K134" s="62"/>
      <c r="L134" s="62"/>
      <c r="M134" s="62">
        <v>53503.51</v>
      </c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3">
        <v>53503.51</v>
      </c>
    </row>
    <row r="135" spans="1:38" ht="11.25" x14ac:dyDescent="0.2">
      <c r="A135" s="59"/>
      <c r="B135" s="64" t="s">
        <v>190</v>
      </c>
      <c r="C135" s="61"/>
      <c r="D135" s="62"/>
      <c r="E135" s="62"/>
      <c r="F135" s="62"/>
      <c r="G135" s="62"/>
      <c r="H135" s="62"/>
      <c r="I135" s="62"/>
      <c r="J135" s="62"/>
      <c r="K135" s="62"/>
      <c r="L135" s="62"/>
      <c r="M135" s="62">
        <v>65220.04</v>
      </c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3">
        <v>65220.04</v>
      </c>
    </row>
    <row r="136" spans="1:38" ht="11.25" x14ac:dyDescent="0.2">
      <c r="A136" s="59"/>
      <c r="B136" s="64" t="s">
        <v>191</v>
      </c>
      <c r="C136" s="61"/>
      <c r="D136" s="62"/>
      <c r="E136" s="62"/>
      <c r="F136" s="62"/>
      <c r="G136" s="62"/>
      <c r="H136" s="62"/>
      <c r="I136" s="62"/>
      <c r="J136" s="62"/>
      <c r="K136" s="62"/>
      <c r="L136" s="62"/>
      <c r="M136" s="62">
        <v>21431.84</v>
      </c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3">
        <v>21431.84</v>
      </c>
    </row>
    <row r="137" spans="1:38" ht="11.25" x14ac:dyDescent="0.2">
      <c r="A137" s="59"/>
      <c r="B137" s="64" t="s">
        <v>192</v>
      </c>
      <c r="C137" s="61"/>
      <c r="D137" s="62"/>
      <c r="E137" s="62"/>
      <c r="F137" s="62"/>
      <c r="G137" s="62"/>
      <c r="H137" s="62"/>
      <c r="I137" s="62"/>
      <c r="J137" s="62"/>
      <c r="K137" s="62"/>
      <c r="L137" s="62"/>
      <c r="M137" s="62">
        <v>73248.28</v>
      </c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3">
        <v>73248.28</v>
      </c>
    </row>
    <row r="138" spans="1:38" ht="11.25" x14ac:dyDescent="0.2">
      <c r="A138" s="59"/>
      <c r="B138" s="64" t="s">
        <v>193</v>
      </c>
      <c r="C138" s="61"/>
      <c r="D138" s="62"/>
      <c r="E138" s="62"/>
      <c r="F138" s="62"/>
      <c r="G138" s="62"/>
      <c r="H138" s="62"/>
      <c r="I138" s="62"/>
      <c r="J138" s="62"/>
      <c r="K138" s="62"/>
      <c r="L138" s="62">
        <v>269590.59999999998</v>
      </c>
      <c r="M138" s="62">
        <v>89772.43</v>
      </c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3">
        <v>359363.03</v>
      </c>
    </row>
    <row r="139" spans="1:38" ht="11.25" x14ac:dyDescent="0.2">
      <c r="A139" s="59"/>
      <c r="B139" s="64" t="s">
        <v>194</v>
      </c>
      <c r="C139" s="61"/>
      <c r="D139" s="62"/>
      <c r="E139" s="62"/>
      <c r="F139" s="62"/>
      <c r="G139" s="62"/>
      <c r="H139" s="62"/>
      <c r="I139" s="62"/>
      <c r="J139" s="62"/>
      <c r="K139" s="62"/>
      <c r="L139" s="62"/>
      <c r="M139" s="62">
        <v>13182.58</v>
      </c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3">
        <v>13182.58</v>
      </c>
    </row>
    <row r="140" spans="1:38" ht="11.25" x14ac:dyDescent="0.2">
      <c r="A140" s="59"/>
      <c r="B140" s="64" t="s">
        <v>195</v>
      </c>
      <c r="C140" s="61"/>
      <c r="D140" s="62"/>
      <c r="E140" s="62"/>
      <c r="F140" s="62"/>
      <c r="G140" s="62"/>
      <c r="H140" s="62"/>
      <c r="I140" s="62"/>
      <c r="J140" s="62"/>
      <c r="K140" s="62"/>
      <c r="L140" s="62"/>
      <c r="M140" s="62">
        <v>154209.04</v>
      </c>
      <c r="N140" s="62"/>
      <c r="O140" s="62"/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>
        <v>135150.57999999999</v>
      </c>
      <c r="AL140" s="63">
        <v>289359.62</v>
      </c>
    </row>
    <row r="141" spans="1:38" ht="11.25" x14ac:dyDescent="0.2">
      <c r="A141" s="59"/>
      <c r="B141" s="64" t="s">
        <v>196</v>
      </c>
      <c r="C141" s="61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>
        <v>4267374.8899999997</v>
      </c>
      <c r="W141" s="62">
        <v>626150.09</v>
      </c>
      <c r="X141" s="62">
        <v>625228.12</v>
      </c>
      <c r="Y141" s="62"/>
      <c r="Z141" s="62"/>
      <c r="AA141" s="62"/>
      <c r="AB141" s="62"/>
      <c r="AC141" s="62"/>
      <c r="AD141" s="62"/>
      <c r="AE141" s="62"/>
      <c r="AF141" s="62">
        <v>267543.67</v>
      </c>
      <c r="AG141" s="62"/>
      <c r="AH141" s="62"/>
      <c r="AI141" s="62">
        <v>2755412.91</v>
      </c>
      <c r="AJ141" s="62"/>
      <c r="AK141" s="62"/>
      <c r="AL141" s="63">
        <v>8541709.6799999997</v>
      </c>
    </row>
    <row r="142" spans="1:38" ht="11.25" x14ac:dyDescent="0.2">
      <c r="A142" s="59"/>
      <c r="B142" s="64" t="s">
        <v>197</v>
      </c>
      <c r="C142" s="61"/>
      <c r="D142" s="62"/>
      <c r="E142" s="62"/>
      <c r="F142" s="62"/>
      <c r="G142" s="62"/>
      <c r="H142" s="62"/>
      <c r="I142" s="62"/>
      <c r="J142" s="62"/>
      <c r="K142" s="62"/>
      <c r="L142" s="62">
        <v>75624.23</v>
      </c>
      <c r="M142" s="62">
        <v>59625</v>
      </c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3">
        <v>135249.23000000001</v>
      </c>
    </row>
    <row r="143" spans="1:38" ht="11.25" x14ac:dyDescent="0.2">
      <c r="A143" s="59"/>
      <c r="B143" s="64" t="s">
        <v>198</v>
      </c>
      <c r="C143" s="61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2"/>
      <c r="V143" s="62">
        <v>185637.21</v>
      </c>
      <c r="W143" s="62"/>
      <c r="X143" s="62"/>
      <c r="Y143" s="62"/>
      <c r="Z143" s="62"/>
      <c r="AA143" s="62"/>
      <c r="AB143" s="62"/>
      <c r="AC143" s="62"/>
      <c r="AD143" s="62"/>
      <c r="AE143" s="62"/>
      <c r="AF143" s="62">
        <v>448120</v>
      </c>
      <c r="AG143" s="62"/>
      <c r="AH143" s="62"/>
      <c r="AI143" s="62">
        <v>230553.26</v>
      </c>
      <c r="AJ143" s="62"/>
      <c r="AK143" s="62"/>
      <c r="AL143" s="63">
        <v>864310.47</v>
      </c>
    </row>
    <row r="144" spans="1:38" ht="11.25" x14ac:dyDescent="0.2">
      <c r="A144" s="65" t="s">
        <v>199</v>
      </c>
      <c r="B144" s="66"/>
      <c r="C144" s="67"/>
      <c r="D144" s="68"/>
      <c r="E144" s="68"/>
      <c r="F144" s="68"/>
      <c r="G144" s="68"/>
      <c r="H144" s="68"/>
      <c r="I144" s="68"/>
      <c r="J144" s="68"/>
      <c r="K144" s="68"/>
      <c r="L144" s="68">
        <v>345214.83</v>
      </c>
      <c r="M144" s="68">
        <v>530192.72</v>
      </c>
      <c r="N144" s="68"/>
      <c r="O144" s="68"/>
      <c r="P144" s="68"/>
      <c r="Q144" s="68"/>
      <c r="R144" s="68"/>
      <c r="S144" s="68"/>
      <c r="T144" s="68"/>
      <c r="U144" s="68"/>
      <c r="V144" s="68">
        <v>4453012.0999999996</v>
      </c>
      <c r="W144" s="68">
        <v>626150.09</v>
      </c>
      <c r="X144" s="68">
        <v>625228.12</v>
      </c>
      <c r="Y144" s="68"/>
      <c r="Z144" s="68"/>
      <c r="AA144" s="68"/>
      <c r="AB144" s="68"/>
      <c r="AC144" s="68"/>
      <c r="AD144" s="68"/>
      <c r="AE144" s="68"/>
      <c r="AF144" s="68">
        <v>715663.67</v>
      </c>
      <c r="AG144" s="68"/>
      <c r="AH144" s="68"/>
      <c r="AI144" s="68">
        <v>2985966.17</v>
      </c>
      <c r="AJ144" s="68"/>
      <c r="AK144" s="68">
        <v>135150.57999999999</v>
      </c>
      <c r="AL144" s="69">
        <v>10416578.279999999</v>
      </c>
    </row>
    <row r="145" spans="1:38" ht="11.25" x14ac:dyDescent="0.2">
      <c r="A145" s="70" t="s">
        <v>200</v>
      </c>
      <c r="B145" s="64" t="s">
        <v>201</v>
      </c>
      <c r="C145" s="61"/>
      <c r="D145" s="62"/>
      <c r="E145" s="62"/>
      <c r="F145" s="62"/>
      <c r="G145" s="62"/>
      <c r="H145" s="62"/>
      <c r="I145" s="62"/>
      <c r="J145" s="62"/>
      <c r="K145" s="62"/>
      <c r="L145" s="62"/>
      <c r="M145" s="62">
        <v>531867.31999999995</v>
      </c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3">
        <v>531867.31999999995</v>
      </c>
    </row>
    <row r="146" spans="1:38" ht="11.25" x14ac:dyDescent="0.2">
      <c r="A146" s="59"/>
      <c r="B146" s="64" t="s">
        <v>202</v>
      </c>
      <c r="C146" s="61"/>
      <c r="D146" s="62"/>
      <c r="E146" s="62"/>
      <c r="F146" s="62"/>
      <c r="G146" s="62"/>
      <c r="H146" s="62"/>
      <c r="I146" s="62"/>
      <c r="J146" s="62"/>
      <c r="K146" s="62"/>
      <c r="L146" s="62"/>
      <c r="M146" s="62">
        <v>43653.96</v>
      </c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3">
        <v>43653.96</v>
      </c>
    </row>
    <row r="147" spans="1:38" ht="11.25" x14ac:dyDescent="0.2">
      <c r="A147" s="59"/>
      <c r="B147" s="64" t="s">
        <v>203</v>
      </c>
      <c r="C147" s="61"/>
      <c r="D147" s="62"/>
      <c r="E147" s="62"/>
      <c r="F147" s="62"/>
      <c r="G147" s="62"/>
      <c r="H147" s="62"/>
      <c r="I147" s="62"/>
      <c r="J147" s="62"/>
      <c r="K147" s="62"/>
      <c r="L147" s="62"/>
      <c r="M147" s="62">
        <v>69279.210000000006</v>
      </c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3">
        <v>69279.210000000006</v>
      </c>
    </row>
    <row r="148" spans="1:38" ht="11.25" x14ac:dyDescent="0.2">
      <c r="A148" s="59"/>
      <c r="B148" s="64" t="s">
        <v>204</v>
      </c>
      <c r="C148" s="61"/>
      <c r="D148" s="62"/>
      <c r="E148" s="62"/>
      <c r="F148" s="62"/>
      <c r="G148" s="62"/>
      <c r="H148" s="62"/>
      <c r="I148" s="62"/>
      <c r="J148" s="62"/>
      <c r="K148" s="62"/>
      <c r="L148" s="62">
        <v>57447.28</v>
      </c>
      <c r="M148" s="62">
        <v>29062.71</v>
      </c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3">
        <v>86509.99</v>
      </c>
    </row>
    <row r="149" spans="1:38" ht="11.25" x14ac:dyDescent="0.2">
      <c r="A149" s="59"/>
      <c r="B149" s="64" t="s">
        <v>205</v>
      </c>
      <c r="C149" s="61"/>
      <c r="D149" s="62"/>
      <c r="E149" s="62"/>
      <c r="F149" s="62"/>
      <c r="G149" s="62"/>
      <c r="H149" s="62"/>
      <c r="I149" s="62"/>
      <c r="J149" s="62"/>
      <c r="K149" s="62"/>
      <c r="L149" s="62"/>
      <c r="M149" s="62">
        <v>18627.330000000002</v>
      </c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3">
        <v>18627.330000000002</v>
      </c>
    </row>
    <row r="150" spans="1:38" ht="11.25" x14ac:dyDescent="0.2">
      <c r="A150" s="59"/>
      <c r="B150" s="64" t="s">
        <v>206</v>
      </c>
      <c r="C150" s="61"/>
      <c r="D150" s="62"/>
      <c r="E150" s="62"/>
      <c r="F150" s="62"/>
      <c r="G150" s="62"/>
      <c r="H150" s="62"/>
      <c r="I150" s="62"/>
      <c r="J150" s="62"/>
      <c r="K150" s="62"/>
      <c r="L150" s="62"/>
      <c r="M150" s="62">
        <v>73834.27</v>
      </c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3">
        <v>73834.27</v>
      </c>
    </row>
    <row r="151" spans="1:38" ht="11.25" x14ac:dyDescent="0.2">
      <c r="A151" s="59"/>
      <c r="B151" s="64" t="s">
        <v>207</v>
      </c>
      <c r="C151" s="61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>
        <v>366861.11</v>
      </c>
      <c r="V151" s="62">
        <v>260252.08</v>
      </c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3">
        <v>627113.18999999994</v>
      </c>
    </row>
    <row r="152" spans="1:38" ht="11.25" x14ac:dyDescent="0.2">
      <c r="A152" s="59"/>
      <c r="B152" s="64" t="s">
        <v>208</v>
      </c>
      <c r="C152" s="61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>
        <v>3632.92</v>
      </c>
      <c r="AJ152" s="62"/>
      <c r="AK152" s="62"/>
      <c r="AL152" s="63">
        <v>3632.92</v>
      </c>
    </row>
    <row r="153" spans="1:38" ht="11.25" x14ac:dyDescent="0.2">
      <c r="A153" s="59"/>
      <c r="B153" s="64" t="s">
        <v>209</v>
      </c>
      <c r="C153" s="61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>
        <v>9334145.1400000006</v>
      </c>
      <c r="W153" s="62">
        <v>1451808.67</v>
      </c>
      <c r="X153" s="62">
        <v>16812047.449999999</v>
      </c>
      <c r="Y153" s="62">
        <v>3993426.8</v>
      </c>
      <c r="Z153" s="62"/>
      <c r="AA153" s="62"/>
      <c r="AB153" s="62"/>
      <c r="AC153" s="62"/>
      <c r="AD153" s="62"/>
      <c r="AE153" s="62"/>
      <c r="AF153" s="62"/>
      <c r="AG153" s="62"/>
      <c r="AH153" s="62"/>
      <c r="AI153" s="62">
        <v>24022507.68</v>
      </c>
      <c r="AJ153" s="62"/>
      <c r="AK153" s="62"/>
      <c r="AL153" s="63">
        <v>55613935.740000002</v>
      </c>
    </row>
    <row r="154" spans="1:38" ht="11.25" x14ac:dyDescent="0.2">
      <c r="A154" s="59"/>
      <c r="B154" s="64" t="s">
        <v>210</v>
      </c>
      <c r="C154" s="61"/>
      <c r="D154" s="62"/>
      <c r="E154" s="62"/>
      <c r="F154" s="62"/>
      <c r="G154" s="62"/>
      <c r="H154" s="62"/>
      <c r="I154" s="62"/>
      <c r="J154" s="62"/>
      <c r="K154" s="62"/>
      <c r="L154" s="62"/>
      <c r="M154" s="62">
        <v>36250</v>
      </c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3">
        <v>36250</v>
      </c>
    </row>
    <row r="155" spans="1:38" ht="11.25" x14ac:dyDescent="0.2">
      <c r="A155" s="59"/>
      <c r="B155" s="64" t="s">
        <v>211</v>
      </c>
      <c r="C155" s="61"/>
      <c r="D155" s="62"/>
      <c r="E155" s="62"/>
      <c r="F155" s="62"/>
      <c r="G155" s="62"/>
      <c r="H155" s="62"/>
      <c r="I155" s="62"/>
      <c r="J155" s="62"/>
      <c r="K155" s="62"/>
      <c r="L155" s="62"/>
      <c r="M155" s="62">
        <v>81421.759999999995</v>
      </c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3">
        <v>81421.759999999995</v>
      </c>
    </row>
    <row r="156" spans="1:38" ht="11.25" x14ac:dyDescent="0.2">
      <c r="A156" s="65" t="s">
        <v>212</v>
      </c>
      <c r="B156" s="66"/>
      <c r="C156" s="67"/>
      <c r="D156" s="68"/>
      <c r="E156" s="68"/>
      <c r="F156" s="68"/>
      <c r="G156" s="68"/>
      <c r="H156" s="68"/>
      <c r="I156" s="68"/>
      <c r="J156" s="68"/>
      <c r="K156" s="68"/>
      <c r="L156" s="68">
        <v>57447.28</v>
      </c>
      <c r="M156" s="68">
        <v>883996.56</v>
      </c>
      <c r="N156" s="68"/>
      <c r="O156" s="68"/>
      <c r="P156" s="68"/>
      <c r="Q156" s="68"/>
      <c r="R156" s="68"/>
      <c r="S156" s="68"/>
      <c r="T156" s="68"/>
      <c r="U156" s="68">
        <v>366861.11</v>
      </c>
      <c r="V156" s="68">
        <v>9594397.2200000007</v>
      </c>
      <c r="W156" s="68">
        <v>1451808.67</v>
      </c>
      <c r="X156" s="68">
        <v>16812047.449999999</v>
      </c>
      <c r="Y156" s="68">
        <v>3993426.8</v>
      </c>
      <c r="Z156" s="68"/>
      <c r="AA156" s="68"/>
      <c r="AB156" s="68"/>
      <c r="AC156" s="68"/>
      <c r="AD156" s="68"/>
      <c r="AE156" s="68"/>
      <c r="AF156" s="68"/>
      <c r="AG156" s="68"/>
      <c r="AH156" s="68"/>
      <c r="AI156" s="68">
        <v>24026140.600000001</v>
      </c>
      <c r="AJ156" s="68"/>
      <c r="AK156" s="68"/>
      <c r="AL156" s="69">
        <v>57186125.689999998</v>
      </c>
    </row>
    <row r="157" spans="1:38" ht="11.25" x14ac:dyDescent="0.2">
      <c r="A157" s="70" t="s">
        <v>213</v>
      </c>
      <c r="B157" s="64" t="s">
        <v>214</v>
      </c>
      <c r="C157" s="61"/>
      <c r="D157" s="62"/>
      <c r="E157" s="62"/>
      <c r="F157" s="62"/>
      <c r="G157" s="62"/>
      <c r="H157" s="62"/>
      <c r="I157" s="62"/>
      <c r="J157" s="62"/>
      <c r="K157" s="62"/>
      <c r="L157" s="62">
        <v>27041.08</v>
      </c>
      <c r="M157" s="62">
        <v>1534938.68</v>
      </c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>
        <v>9979.7000000000007</v>
      </c>
      <c r="AJ157" s="62"/>
      <c r="AK157" s="62"/>
      <c r="AL157" s="63">
        <v>1571959.46</v>
      </c>
    </row>
    <row r="158" spans="1:38" ht="11.25" x14ac:dyDescent="0.2">
      <c r="A158" s="59"/>
      <c r="B158" s="64" t="s">
        <v>215</v>
      </c>
      <c r="C158" s="61"/>
      <c r="D158" s="62"/>
      <c r="E158" s="62"/>
      <c r="F158" s="62"/>
      <c r="G158" s="62"/>
      <c r="H158" s="62"/>
      <c r="I158" s="62"/>
      <c r="J158" s="62"/>
      <c r="K158" s="62"/>
      <c r="L158" s="62">
        <v>164052.9</v>
      </c>
      <c r="M158" s="62">
        <v>198850.39</v>
      </c>
      <c r="N158" s="62"/>
      <c r="O158" s="62"/>
      <c r="P158" s="62"/>
      <c r="Q158" s="62"/>
      <c r="R158" s="62"/>
      <c r="S158" s="62"/>
      <c r="T158" s="62"/>
      <c r="U158" s="62"/>
      <c r="V158" s="62">
        <v>57425.23</v>
      </c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>
        <v>5333.34</v>
      </c>
      <c r="AJ158" s="62"/>
      <c r="AK158" s="62"/>
      <c r="AL158" s="63">
        <v>425661.86</v>
      </c>
    </row>
    <row r="159" spans="1:38" ht="11.25" x14ac:dyDescent="0.2">
      <c r="A159" s="59"/>
      <c r="B159" s="64" t="s">
        <v>216</v>
      </c>
      <c r="C159" s="61"/>
      <c r="D159" s="62"/>
      <c r="E159" s="62"/>
      <c r="F159" s="62"/>
      <c r="G159" s="62"/>
      <c r="H159" s="62"/>
      <c r="I159" s="62"/>
      <c r="J159" s="62"/>
      <c r="K159" s="62"/>
      <c r="L159" s="62">
        <v>236509.02</v>
      </c>
      <c r="M159" s="62">
        <v>42893.54</v>
      </c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3">
        <v>279402.56</v>
      </c>
    </row>
    <row r="160" spans="1:38" ht="11.25" x14ac:dyDescent="0.2">
      <c r="A160" s="59"/>
      <c r="B160" s="64" t="s">
        <v>217</v>
      </c>
      <c r="C160" s="61"/>
      <c r="D160" s="62"/>
      <c r="E160" s="62"/>
      <c r="F160" s="62"/>
      <c r="G160" s="62"/>
      <c r="H160" s="62">
        <v>134213.32999999999</v>
      </c>
      <c r="I160" s="62"/>
      <c r="J160" s="62"/>
      <c r="K160" s="62"/>
      <c r="L160" s="62"/>
      <c r="M160" s="62"/>
      <c r="N160" s="62"/>
      <c r="O160" s="62">
        <v>1191025.68</v>
      </c>
      <c r="P160" s="62"/>
      <c r="Q160" s="62">
        <v>57515.35</v>
      </c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3">
        <v>1382754.36</v>
      </c>
    </row>
    <row r="161" spans="1:38" ht="11.25" x14ac:dyDescent="0.2">
      <c r="A161" s="59"/>
      <c r="B161" s="64" t="s">
        <v>218</v>
      </c>
      <c r="C161" s="61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>
        <v>219147.06</v>
      </c>
      <c r="W161" s="62">
        <v>57382.27</v>
      </c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>
        <v>10792119.119999999</v>
      </c>
      <c r="AJ161" s="62"/>
      <c r="AK161" s="62"/>
      <c r="AL161" s="63">
        <v>11068648.449999999</v>
      </c>
    </row>
    <row r="162" spans="1:38" ht="11.25" x14ac:dyDescent="0.2">
      <c r="A162" s="59"/>
      <c r="B162" s="64" t="s">
        <v>219</v>
      </c>
      <c r="C162" s="61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2"/>
      <c r="O162" s="62"/>
      <c r="P162" s="62">
        <v>496286</v>
      </c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3">
        <v>496286</v>
      </c>
    </row>
    <row r="163" spans="1:38" ht="11.25" x14ac:dyDescent="0.2">
      <c r="A163" s="59"/>
      <c r="B163" s="64" t="s">
        <v>220</v>
      </c>
      <c r="C163" s="61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>
        <v>662213.31000000006</v>
      </c>
      <c r="W163" s="62">
        <v>79338.83</v>
      </c>
      <c r="X163" s="62"/>
      <c r="Y163" s="62"/>
      <c r="Z163" s="62"/>
      <c r="AA163" s="62"/>
      <c r="AB163" s="62"/>
      <c r="AC163" s="62"/>
      <c r="AD163" s="62"/>
      <c r="AE163" s="62"/>
      <c r="AF163" s="62">
        <v>1403143.34</v>
      </c>
      <c r="AG163" s="62"/>
      <c r="AH163" s="62"/>
      <c r="AI163" s="62">
        <v>2011676.97</v>
      </c>
      <c r="AJ163" s="62"/>
      <c r="AK163" s="62"/>
      <c r="AL163" s="63">
        <v>4156372.45</v>
      </c>
    </row>
    <row r="164" spans="1:38" ht="11.25" x14ac:dyDescent="0.2">
      <c r="A164" s="59"/>
      <c r="B164" s="64" t="s">
        <v>221</v>
      </c>
      <c r="C164" s="61"/>
      <c r="D164" s="62"/>
      <c r="E164" s="62"/>
      <c r="F164" s="62"/>
      <c r="G164" s="62"/>
      <c r="H164" s="62"/>
      <c r="I164" s="62"/>
      <c r="J164" s="62"/>
      <c r="K164" s="62"/>
      <c r="L164" s="62"/>
      <c r="M164" s="62">
        <v>27958.02</v>
      </c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3">
        <v>27958.02</v>
      </c>
    </row>
    <row r="165" spans="1:38" ht="11.25" x14ac:dyDescent="0.2">
      <c r="A165" s="59"/>
      <c r="B165" s="64" t="s">
        <v>222</v>
      </c>
      <c r="C165" s="61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>
        <v>21311.84</v>
      </c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>
        <v>1452838.35</v>
      </c>
      <c r="AJ165" s="62"/>
      <c r="AK165" s="62"/>
      <c r="AL165" s="63">
        <v>1474150.19</v>
      </c>
    </row>
    <row r="166" spans="1:38" ht="11.25" x14ac:dyDescent="0.2">
      <c r="A166" s="65" t="s">
        <v>223</v>
      </c>
      <c r="B166" s="66"/>
      <c r="C166" s="67"/>
      <c r="D166" s="68"/>
      <c r="E166" s="68"/>
      <c r="F166" s="68"/>
      <c r="G166" s="68"/>
      <c r="H166" s="68">
        <v>134213.32999999999</v>
      </c>
      <c r="I166" s="68"/>
      <c r="J166" s="68"/>
      <c r="K166" s="68"/>
      <c r="L166" s="68">
        <v>427603</v>
      </c>
      <c r="M166" s="68">
        <v>1804640.63</v>
      </c>
      <c r="N166" s="68"/>
      <c r="O166" s="68">
        <v>1191025.68</v>
      </c>
      <c r="P166" s="68">
        <v>496286</v>
      </c>
      <c r="Q166" s="68">
        <v>57515.35</v>
      </c>
      <c r="R166" s="68"/>
      <c r="S166" s="68"/>
      <c r="T166" s="68"/>
      <c r="U166" s="68"/>
      <c r="V166" s="68">
        <v>960097.44</v>
      </c>
      <c r="W166" s="68">
        <v>136721.1</v>
      </c>
      <c r="X166" s="68"/>
      <c r="Y166" s="68"/>
      <c r="Z166" s="68"/>
      <c r="AA166" s="68"/>
      <c r="AB166" s="68"/>
      <c r="AC166" s="68"/>
      <c r="AD166" s="68"/>
      <c r="AE166" s="68"/>
      <c r="AF166" s="68">
        <v>1403143.34</v>
      </c>
      <c r="AG166" s="68"/>
      <c r="AH166" s="68"/>
      <c r="AI166" s="68">
        <v>14271947.48</v>
      </c>
      <c r="AJ166" s="68"/>
      <c r="AK166" s="68"/>
      <c r="AL166" s="69">
        <v>20883193.350000001</v>
      </c>
    </row>
    <row r="167" spans="1:38" ht="11.25" x14ac:dyDescent="0.2">
      <c r="A167" s="70" t="s">
        <v>224</v>
      </c>
      <c r="B167" s="64" t="s">
        <v>225</v>
      </c>
      <c r="C167" s="61"/>
      <c r="D167" s="62"/>
      <c r="E167" s="62"/>
      <c r="F167" s="62"/>
      <c r="G167" s="62"/>
      <c r="H167" s="62"/>
      <c r="I167" s="62"/>
      <c r="J167" s="62"/>
      <c r="K167" s="62"/>
      <c r="L167" s="62"/>
      <c r="M167" s="62">
        <v>43210.09</v>
      </c>
      <c r="N167" s="62"/>
      <c r="O167" s="62"/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>
        <v>263126.74</v>
      </c>
      <c r="AJ167" s="62"/>
      <c r="AK167" s="62"/>
      <c r="AL167" s="63">
        <v>306336.83</v>
      </c>
    </row>
    <row r="168" spans="1:38" ht="11.25" x14ac:dyDescent="0.2">
      <c r="A168" s="59"/>
      <c r="B168" s="64" t="s">
        <v>226</v>
      </c>
      <c r="C168" s="61"/>
      <c r="D168" s="62"/>
      <c r="E168" s="62"/>
      <c r="F168" s="62"/>
      <c r="G168" s="62"/>
      <c r="H168" s="62"/>
      <c r="I168" s="62"/>
      <c r="J168" s="62"/>
      <c r="K168" s="62"/>
      <c r="L168" s="62">
        <v>51875.89</v>
      </c>
      <c r="M168" s="62">
        <v>71119.67</v>
      </c>
      <c r="N168" s="62"/>
      <c r="O168" s="62"/>
      <c r="P168" s="62"/>
      <c r="Q168" s="62"/>
      <c r="R168" s="62"/>
      <c r="S168" s="62"/>
      <c r="T168" s="62"/>
      <c r="U168" s="62"/>
      <c r="V168" s="62">
        <v>85194.45</v>
      </c>
      <c r="W168" s="62">
        <v>145242.54999999999</v>
      </c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>
        <v>646441.71</v>
      </c>
      <c r="AJ168" s="62"/>
      <c r="AK168" s="62"/>
      <c r="AL168" s="63">
        <v>999874.27</v>
      </c>
    </row>
    <row r="169" spans="1:38" ht="11.25" x14ac:dyDescent="0.2">
      <c r="A169" s="59"/>
      <c r="B169" s="64" t="s">
        <v>227</v>
      </c>
      <c r="C169" s="61"/>
      <c r="D169" s="62"/>
      <c r="E169" s="62"/>
      <c r="F169" s="62"/>
      <c r="G169" s="62"/>
      <c r="H169" s="62"/>
      <c r="I169" s="62"/>
      <c r="J169" s="62"/>
      <c r="K169" s="62"/>
      <c r="L169" s="62"/>
      <c r="M169" s="62">
        <v>82891.23</v>
      </c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3">
        <v>82891.23</v>
      </c>
    </row>
    <row r="170" spans="1:38" ht="11.25" x14ac:dyDescent="0.2">
      <c r="A170" s="59"/>
      <c r="B170" s="64" t="s">
        <v>228</v>
      </c>
      <c r="C170" s="61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>
        <v>30081.38</v>
      </c>
      <c r="AJ170" s="62"/>
      <c r="AK170" s="62"/>
      <c r="AL170" s="63">
        <v>30081.38</v>
      </c>
    </row>
    <row r="171" spans="1:38" ht="11.25" x14ac:dyDescent="0.2">
      <c r="A171" s="59"/>
      <c r="B171" s="64" t="s">
        <v>229</v>
      </c>
      <c r="C171" s="61"/>
      <c r="D171" s="62"/>
      <c r="E171" s="62"/>
      <c r="F171" s="62"/>
      <c r="G171" s="62"/>
      <c r="H171" s="62"/>
      <c r="I171" s="62"/>
      <c r="J171" s="62"/>
      <c r="K171" s="62"/>
      <c r="L171" s="62"/>
      <c r="M171" s="62">
        <v>149916.66</v>
      </c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3">
        <v>149916.66</v>
      </c>
    </row>
    <row r="172" spans="1:38" ht="11.25" x14ac:dyDescent="0.2">
      <c r="A172" s="59"/>
      <c r="B172" s="64" t="s">
        <v>230</v>
      </c>
      <c r="C172" s="61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>
        <v>1454315.56</v>
      </c>
      <c r="AI172" s="62">
        <v>1607474.62</v>
      </c>
      <c r="AJ172" s="62"/>
      <c r="AK172" s="62"/>
      <c r="AL172" s="63">
        <v>3061790.18</v>
      </c>
    </row>
    <row r="173" spans="1:38" ht="11.25" x14ac:dyDescent="0.2">
      <c r="A173" s="65" t="s">
        <v>231</v>
      </c>
      <c r="B173" s="66"/>
      <c r="C173" s="67"/>
      <c r="D173" s="68"/>
      <c r="E173" s="68"/>
      <c r="F173" s="68"/>
      <c r="G173" s="68"/>
      <c r="H173" s="68"/>
      <c r="I173" s="68"/>
      <c r="J173" s="68"/>
      <c r="K173" s="68"/>
      <c r="L173" s="68">
        <v>51875.89</v>
      </c>
      <c r="M173" s="68">
        <v>347137.65</v>
      </c>
      <c r="N173" s="68"/>
      <c r="O173" s="68"/>
      <c r="P173" s="68"/>
      <c r="Q173" s="68"/>
      <c r="R173" s="68"/>
      <c r="S173" s="68"/>
      <c r="T173" s="68"/>
      <c r="U173" s="68"/>
      <c r="V173" s="68">
        <v>85194.45</v>
      </c>
      <c r="W173" s="68">
        <v>145242.54999999999</v>
      </c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>
        <v>1454315.56</v>
      </c>
      <c r="AI173" s="68">
        <v>2547124.4500000002</v>
      </c>
      <c r="AJ173" s="68"/>
      <c r="AK173" s="68"/>
      <c r="AL173" s="69">
        <v>4630890.55</v>
      </c>
    </row>
    <row r="174" spans="1:38" ht="11.25" x14ac:dyDescent="0.2">
      <c r="A174" s="70" t="s">
        <v>232</v>
      </c>
      <c r="B174" s="64" t="s">
        <v>233</v>
      </c>
      <c r="C174" s="61"/>
      <c r="D174" s="62"/>
      <c r="E174" s="62"/>
      <c r="F174" s="62"/>
      <c r="G174" s="62"/>
      <c r="H174" s="62"/>
      <c r="I174" s="62"/>
      <c r="J174" s="62"/>
      <c r="K174" s="62"/>
      <c r="L174" s="62"/>
      <c r="M174" s="62">
        <v>33592.959999999999</v>
      </c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3">
        <v>33592.959999999999</v>
      </c>
    </row>
    <row r="175" spans="1:38" ht="11.25" x14ac:dyDescent="0.2">
      <c r="A175" s="59"/>
      <c r="B175" s="64" t="s">
        <v>234</v>
      </c>
      <c r="C175" s="61"/>
      <c r="D175" s="62"/>
      <c r="E175" s="62"/>
      <c r="F175" s="62"/>
      <c r="G175" s="62"/>
      <c r="H175" s="62"/>
      <c r="I175" s="62"/>
      <c r="J175" s="62"/>
      <c r="K175" s="62"/>
      <c r="L175" s="62">
        <v>143295.67999999999</v>
      </c>
      <c r="M175" s="62"/>
      <c r="N175" s="62"/>
      <c r="O175" s="62"/>
      <c r="P175" s="62"/>
      <c r="Q175" s="62"/>
      <c r="R175" s="62"/>
      <c r="S175" s="62"/>
      <c r="T175" s="62">
        <v>269759.11</v>
      </c>
      <c r="U175" s="62"/>
      <c r="V175" s="62">
        <v>1038840.19</v>
      </c>
      <c r="W175" s="62"/>
      <c r="X175" s="62">
        <v>61976.639999999999</v>
      </c>
      <c r="Y175" s="62"/>
      <c r="Z175" s="62"/>
      <c r="AA175" s="62"/>
      <c r="AB175" s="62"/>
      <c r="AC175" s="62"/>
      <c r="AD175" s="62"/>
      <c r="AE175" s="62"/>
      <c r="AF175" s="62">
        <v>944156.89</v>
      </c>
      <c r="AG175" s="62"/>
      <c r="AH175" s="62"/>
      <c r="AI175" s="62"/>
      <c r="AJ175" s="62"/>
      <c r="AK175" s="62"/>
      <c r="AL175" s="63">
        <v>2458028.5099999998</v>
      </c>
    </row>
    <row r="176" spans="1:38" ht="11.25" x14ac:dyDescent="0.2">
      <c r="A176" s="59"/>
      <c r="B176" s="64" t="s">
        <v>235</v>
      </c>
      <c r="C176" s="61"/>
      <c r="D176" s="62"/>
      <c r="E176" s="62"/>
      <c r="F176" s="62"/>
      <c r="G176" s="62"/>
      <c r="H176" s="62"/>
      <c r="I176" s="62"/>
      <c r="J176" s="62"/>
      <c r="K176" s="62"/>
      <c r="L176" s="62">
        <v>146111.46</v>
      </c>
      <c r="M176" s="62">
        <v>117708.34</v>
      </c>
      <c r="N176" s="62"/>
      <c r="O176" s="62"/>
      <c r="P176" s="62"/>
      <c r="Q176" s="62"/>
      <c r="R176" s="62"/>
      <c r="S176" s="62"/>
      <c r="T176" s="62"/>
      <c r="U176" s="62"/>
      <c r="V176" s="62">
        <v>2836641.39</v>
      </c>
      <c r="W176" s="62">
        <v>674845.1</v>
      </c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>
        <v>2215021.2999999998</v>
      </c>
      <c r="AJ176" s="62"/>
      <c r="AK176" s="62">
        <v>374310.53</v>
      </c>
      <c r="AL176" s="63">
        <v>6364638.1200000001</v>
      </c>
    </row>
    <row r="177" spans="1:38" ht="11.25" x14ac:dyDescent="0.2">
      <c r="A177" s="59"/>
      <c r="B177" s="64" t="s">
        <v>236</v>
      </c>
      <c r="C177" s="61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>
        <v>16625</v>
      </c>
      <c r="AJ177" s="62"/>
      <c r="AK177" s="62"/>
      <c r="AL177" s="63">
        <v>16625</v>
      </c>
    </row>
    <row r="178" spans="1:38" ht="11.25" x14ac:dyDescent="0.2">
      <c r="A178" s="65" t="s">
        <v>237</v>
      </c>
      <c r="B178" s="66"/>
      <c r="C178" s="67"/>
      <c r="D178" s="68"/>
      <c r="E178" s="68"/>
      <c r="F178" s="68"/>
      <c r="G178" s="68"/>
      <c r="H178" s="68"/>
      <c r="I178" s="68"/>
      <c r="J178" s="68"/>
      <c r="K178" s="68"/>
      <c r="L178" s="68">
        <v>289407.14</v>
      </c>
      <c r="M178" s="68">
        <v>151301.29999999999</v>
      </c>
      <c r="N178" s="68"/>
      <c r="O178" s="68"/>
      <c r="P178" s="68"/>
      <c r="Q178" s="68"/>
      <c r="R178" s="68"/>
      <c r="S178" s="68"/>
      <c r="T178" s="68">
        <v>269759.11</v>
      </c>
      <c r="U178" s="68"/>
      <c r="V178" s="68">
        <v>3875481.58</v>
      </c>
      <c r="W178" s="68">
        <v>674845.1</v>
      </c>
      <c r="X178" s="68">
        <v>61976.639999999999</v>
      </c>
      <c r="Y178" s="68"/>
      <c r="Z178" s="68"/>
      <c r="AA178" s="68"/>
      <c r="AB178" s="68"/>
      <c r="AC178" s="68"/>
      <c r="AD178" s="68"/>
      <c r="AE178" s="68"/>
      <c r="AF178" s="68">
        <v>944156.89</v>
      </c>
      <c r="AG178" s="68"/>
      <c r="AH178" s="68"/>
      <c r="AI178" s="68">
        <v>2231646.2999999998</v>
      </c>
      <c r="AJ178" s="68"/>
      <c r="AK178" s="68">
        <v>374310.53</v>
      </c>
      <c r="AL178" s="69">
        <v>8872884.5899999999</v>
      </c>
    </row>
    <row r="179" spans="1:38" ht="11.25" x14ac:dyDescent="0.2">
      <c r="A179" s="70" t="s">
        <v>238</v>
      </c>
      <c r="B179" s="64" t="s">
        <v>239</v>
      </c>
      <c r="C179" s="61"/>
      <c r="D179" s="62"/>
      <c r="E179" s="62"/>
      <c r="F179" s="62"/>
      <c r="G179" s="62"/>
      <c r="H179" s="62"/>
      <c r="I179" s="62">
        <v>200000</v>
      </c>
      <c r="J179" s="62">
        <v>626483.99</v>
      </c>
      <c r="K179" s="62"/>
      <c r="L179" s="62">
        <v>37106.800000000003</v>
      </c>
      <c r="M179" s="62">
        <v>6398458.6500000004</v>
      </c>
      <c r="N179" s="62"/>
      <c r="O179" s="62"/>
      <c r="P179" s="62">
        <v>213523.20000000001</v>
      </c>
      <c r="Q179" s="62">
        <v>647206.37</v>
      </c>
      <c r="R179" s="62"/>
      <c r="S179" s="62"/>
      <c r="T179" s="62">
        <v>3963851.81</v>
      </c>
      <c r="U179" s="62">
        <v>275546.09999999998</v>
      </c>
      <c r="V179" s="62">
        <v>92613.95</v>
      </c>
      <c r="W179" s="62">
        <v>24347.200000000001</v>
      </c>
      <c r="X179" s="62"/>
      <c r="Y179" s="62"/>
      <c r="Z179" s="62"/>
      <c r="AA179" s="62"/>
      <c r="AB179" s="62">
        <v>2242205.7599999998</v>
      </c>
      <c r="AC179" s="62">
        <v>2026512.52</v>
      </c>
      <c r="AD179" s="62">
        <v>3198629.87</v>
      </c>
      <c r="AE179" s="62"/>
      <c r="AF179" s="62">
        <v>5930269.6100000003</v>
      </c>
      <c r="AG179" s="62">
        <v>826638.3</v>
      </c>
      <c r="AH179" s="62"/>
      <c r="AI179" s="62">
        <v>9571667.1099999994</v>
      </c>
      <c r="AJ179" s="62"/>
      <c r="AK179" s="62"/>
      <c r="AL179" s="63">
        <v>36275061.240000002</v>
      </c>
    </row>
    <row r="180" spans="1:38" ht="11.25" x14ac:dyDescent="0.2">
      <c r="A180" s="59"/>
      <c r="B180" s="64" t="s">
        <v>240</v>
      </c>
      <c r="C180" s="61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62"/>
      <c r="AI180" s="62">
        <v>1954872.19</v>
      </c>
      <c r="AJ180" s="62"/>
      <c r="AK180" s="62"/>
      <c r="AL180" s="63">
        <v>1954872.19</v>
      </c>
    </row>
    <row r="181" spans="1:38" ht="11.25" x14ac:dyDescent="0.2">
      <c r="A181" s="65" t="s">
        <v>241</v>
      </c>
      <c r="B181" s="66"/>
      <c r="C181" s="67"/>
      <c r="D181" s="68"/>
      <c r="E181" s="68"/>
      <c r="F181" s="68"/>
      <c r="G181" s="68"/>
      <c r="H181" s="68"/>
      <c r="I181" s="68">
        <v>200000</v>
      </c>
      <c r="J181" s="68">
        <v>626483.99</v>
      </c>
      <c r="K181" s="68"/>
      <c r="L181" s="68">
        <v>37106.800000000003</v>
      </c>
      <c r="M181" s="68">
        <v>6398458.6500000004</v>
      </c>
      <c r="N181" s="68"/>
      <c r="O181" s="68"/>
      <c r="P181" s="68">
        <v>213523.20000000001</v>
      </c>
      <c r="Q181" s="68">
        <v>647206.37</v>
      </c>
      <c r="R181" s="68"/>
      <c r="S181" s="68"/>
      <c r="T181" s="68">
        <v>3963851.81</v>
      </c>
      <c r="U181" s="68">
        <v>275546.09999999998</v>
      </c>
      <c r="V181" s="68">
        <v>92613.95</v>
      </c>
      <c r="W181" s="68">
        <v>24347.200000000001</v>
      </c>
      <c r="X181" s="68"/>
      <c r="Y181" s="68"/>
      <c r="Z181" s="68"/>
      <c r="AA181" s="68"/>
      <c r="AB181" s="68">
        <v>2242205.7599999998</v>
      </c>
      <c r="AC181" s="68">
        <v>2026512.52</v>
      </c>
      <c r="AD181" s="68">
        <v>3198629.87</v>
      </c>
      <c r="AE181" s="68"/>
      <c r="AF181" s="68">
        <v>5930269.6100000003</v>
      </c>
      <c r="AG181" s="68">
        <v>826638.3</v>
      </c>
      <c r="AH181" s="68"/>
      <c r="AI181" s="68">
        <v>11526539.300000001</v>
      </c>
      <c r="AJ181" s="68"/>
      <c r="AK181" s="68"/>
      <c r="AL181" s="69">
        <v>38229933.43</v>
      </c>
    </row>
    <row r="182" spans="1:38" ht="11.25" x14ac:dyDescent="0.2">
      <c r="A182" s="70" t="s">
        <v>242</v>
      </c>
      <c r="B182" s="64" t="s">
        <v>243</v>
      </c>
      <c r="C182" s="61"/>
      <c r="D182" s="62"/>
      <c r="E182" s="62"/>
      <c r="F182" s="62"/>
      <c r="G182" s="62"/>
      <c r="H182" s="62"/>
      <c r="I182" s="62"/>
      <c r="J182" s="62"/>
      <c r="K182" s="62"/>
      <c r="L182" s="62"/>
      <c r="M182" s="62">
        <v>82250</v>
      </c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62"/>
      <c r="AI182" s="62"/>
      <c r="AJ182" s="62"/>
      <c r="AK182" s="62"/>
      <c r="AL182" s="63">
        <v>82250</v>
      </c>
    </row>
    <row r="183" spans="1:38" ht="11.25" x14ac:dyDescent="0.2">
      <c r="A183" s="59"/>
      <c r="B183" s="64" t="s">
        <v>244</v>
      </c>
      <c r="C183" s="61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>
        <v>623586.15</v>
      </c>
      <c r="W183" s="62">
        <v>98498.07</v>
      </c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62"/>
      <c r="AI183" s="62">
        <v>606031.59</v>
      </c>
      <c r="AJ183" s="62"/>
      <c r="AK183" s="62"/>
      <c r="AL183" s="63">
        <v>1328115.81</v>
      </c>
    </row>
    <row r="184" spans="1:38" ht="11.25" x14ac:dyDescent="0.2">
      <c r="A184" s="59"/>
      <c r="B184" s="64" t="s">
        <v>245</v>
      </c>
      <c r="C184" s="61"/>
      <c r="D184" s="62"/>
      <c r="E184" s="62"/>
      <c r="F184" s="62"/>
      <c r="G184" s="62"/>
      <c r="H184" s="62"/>
      <c r="I184" s="62"/>
      <c r="J184" s="62"/>
      <c r="K184" s="62"/>
      <c r="L184" s="62"/>
      <c r="M184" s="62">
        <v>246572.14</v>
      </c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62"/>
      <c r="AI184" s="62"/>
      <c r="AJ184" s="62"/>
      <c r="AK184" s="62"/>
      <c r="AL184" s="63">
        <v>246572.14</v>
      </c>
    </row>
    <row r="185" spans="1:38" ht="11.25" x14ac:dyDescent="0.2">
      <c r="A185" s="59"/>
      <c r="B185" s="64" t="s">
        <v>246</v>
      </c>
      <c r="C185" s="61"/>
      <c r="D185" s="62"/>
      <c r="E185" s="62"/>
      <c r="F185" s="62"/>
      <c r="G185" s="62"/>
      <c r="H185" s="62"/>
      <c r="I185" s="62"/>
      <c r="J185" s="62"/>
      <c r="K185" s="62"/>
      <c r="L185" s="62">
        <v>259131.95</v>
      </c>
      <c r="M185" s="62">
        <v>353125</v>
      </c>
      <c r="N185" s="62"/>
      <c r="O185" s="62"/>
      <c r="P185" s="62"/>
      <c r="Q185" s="62"/>
      <c r="R185" s="62"/>
      <c r="S185" s="62"/>
      <c r="T185" s="62"/>
      <c r="U185" s="62"/>
      <c r="V185" s="62">
        <v>58793.35</v>
      </c>
      <c r="W185" s="62"/>
      <c r="X185" s="62">
        <v>403480</v>
      </c>
      <c r="Y185" s="62"/>
      <c r="Z185" s="62"/>
      <c r="AA185" s="62"/>
      <c r="AB185" s="62"/>
      <c r="AC185" s="62"/>
      <c r="AD185" s="62"/>
      <c r="AE185" s="62"/>
      <c r="AF185" s="62"/>
      <c r="AG185" s="62"/>
      <c r="AH185" s="62"/>
      <c r="AI185" s="62">
        <v>23166.66</v>
      </c>
      <c r="AJ185" s="62"/>
      <c r="AK185" s="62">
        <v>270301.15000000002</v>
      </c>
      <c r="AL185" s="63">
        <v>1367998.11</v>
      </c>
    </row>
    <row r="186" spans="1:38" ht="11.25" x14ac:dyDescent="0.2">
      <c r="A186" s="59"/>
      <c r="B186" s="64" t="s">
        <v>247</v>
      </c>
      <c r="C186" s="61"/>
      <c r="D186" s="62"/>
      <c r="E186" s="62"/>
      <c r="F186" s="62"/>
      <c r="G186" s="62"/>
      <c r="H186" s="62"/>
      <c r="I186" s="62"/>
      <c r="J186" s="62"/>
      <c r="K186" s="62"/>
      <c r="L186" s="62">
        <v>150266.26999999999</v>
      </c>
      <c r="M186" s="62">
        <v>63629.84</v>
      </c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62"/>
      <c r="AI186" s="62">
        <v>2208.34</v>
      </c>
      <c r="AJ186" s="62"/>
      <c r="AK186" s="62"/>
      <c r="AL186" s="63">
        <v>216104.45</v>
      </c>
    </row>
    <row r="187" spans="1:38" ht="11.25" x14ac:dyDescent="0.2">
      <c r="A187" s="59"/>
      <c r="B187" s="64" t="s">
        <v>248</v>
      </c>
      <c r="C187" s="61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>
        <v>2763468.51</v>
      </c>
      <c r="W187" s="62">
        <v>537714.12</v>
      </c>
      <c r="X187" s="62">
        <v>403374.75</v>
      </c>
      <c r="Y187" s="62"/>
      <c r="Z187" s="62"/>
      <c r="AA187" s="62"/>
      <c r="AB187" s="62"/>
      <c r="AC187" s="62"/>
      <c r="AD187" s="62"/>
      <c r="AE187" s="62"/>
      <c r="AF187" s="62"/>
      <c r="AG187" s="62"/>
      <c r="AH187" s="62"/>
      <c r="AI187" s="62">
        <v>2550551.0699999998</v>
      </c>
      <c r="AJ187" s="62"/>
      <c r="AK187" s="62"/>
      <c r="AL187" s="63">
        <v>6255108.4500000002</v>
      </c>
    </row>
    <row r="188" spans="1:38" ht="11.25" x14ac:dyDescent="0.2">
      <c r="A188" s="65" t="s">
        <v>249</v>
      </c>
      <c r="B188" s="66"/>
      <c r="C188" s="67"/>
      <c r="D188" s="68"/>
      <c r="E188" s="68"/>
      <c r="F188" s="68"/>
      <c r="G188" s="68"/>
      <c r="H188" s="68"/>
      <c r="I188" s="68"/>
      <c r="J188" s="68"/>
      <c r="K188" s="68"/>
      <c r="L188" s="68">
        <v>409398.22</v>
      </c>
      <c r="M188" s="68">
        <v>745576.98</v>
      </c>
      <c r="N188" s="68"/>
      <c r="O188" s="68"/>
      <c r="P188" s="68"/>
      <c r="Q188" s="68"/>
      <c r="R188" s="68"/>
      <c r="S188" s="68"/>
      <c r="T188" s="68"/>
      <c r="U188" s="68"/>
      <c r="V188" s="68">
        <v>3445848.01</v>
      </c>
      <c r="W188" s="68">
        <v>636212.18999999994</v>
      </c>
      <c r="X188" s="68">
        <v>806854.75</v>
      </c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>
        <v>3181957.66</v>
      </c>
      <c r="AJ188" s="68"/>
      <c r="AK188" s="68">
        <v>270301.15000000002</v>
      </c>
      <c r="AL188" s="69">
        <v>9496148.9600000009</v>
      </c>
    </row>
    <row r="189" spans="1:38" ht="11.25" x14ac:dyDescent="0.2">
      <c r="A189" s="70" t="s">
        <v>250</v>
      </c>
      <c r="B189" s="64" t="s">
        <v>251</v>
      </c>
      <c r="C189" s="61"/>
      <c r="D189" s="62"/>
      <c r="E189" s="62"/>
      <c r="F189" s="62"/>
      <c r="G189" s="62"/>
      <c r="H189" s="62"/>
      <c r="I189" s="62"/>
      <c r="J189" s="62"/>
      <c r="K189" s="62"/>
      <c r="L189" s="62"/>
      <c r="M189" s="62">
        <v>118092.19</v>
      </c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62"/>
      <c r="AI189" s="62">
        <v>19208.34</v>
      </c>
      <c r="AJ189" s="62"/>
      <c r="AK189" s="62"/>
      <c r="AL189" s="63">
        <v>137300.53</v>
      </c>
    </row>
    <row r="190" spans="1:38" ht="11.25" x14ac:dyDescent="0.2">
      <c r="A190" s="59"/>
      <c r="B190" s="64" t="s">
        <v>252</v>
      </c>
      <c r="C190" s="61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>
        <v>13349.57</v>
      </c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62"/>
      <c r="AI190" s="62">
        <v>15432.18</v>
      </c>
      <c r="AJ190" s="62"/>
      <c r="AK190" s="62"/>
      <c r="AL190" s="63">
        <v>28781.75</v>
      </c>
    </row>
    <row r="191" spans="1:38" ht="11.25" x14ac:dyDescent="0.2">
      <c r="A191" s="59"/>
      <c r="B191" s="64" t="s">
        <v>253</v>
      </c>
      <c r="C191" s="61"/>
      <c r="D191" s="62"/>
      <c r="E191" s="62"/>
      <c r="F191" s="62"/>
      <c r="G191" s="62"/>
      <c r="H191" s="62"/>
      <c r="I191" s="62"/>
      <c r="J191" s="62"/>
      <c r="K191" s="62"/>
      <c r="L191" s="62"/>
      <c r="M191" s="62">
        <v>213360.28</v>
      </c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62"/>
      <c r="AI191" s="62"/>
      <c r="AJ191" s="62"/>
      <c r="AK191" s="62"/>
      <c r="AL191" s="63">
        <v>213360.28</v>
      </c>
    </row>
    <row r="192" spans="1:38" ht="11.25" x14ac:dyDescent="0.2">
      <c r="A192" s="59"/>
      <c r="B192" s="64" t="s">
        <v>254</v>
      </c>
      <c r="C192" s="61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>
        <v>67087.350000000006</v>
      </c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62"/>
      <c r="AI192" s="62">
        <v>33886.300000000003</v>
      </c>
      <c r="AJ192" s="62"/>
      <c r="AK192" s="62"/>
      <c r="AL192" s="63">
        <v>100973.65</v>
      </c>
    </row>
    <row r="193" spans="1:38" ht="11.25" x14ac:dyDescent="0.2">
      <c r="A193" s="59"/>
      <c r="B193" s="64" t="s">
        <v>255</v>
      </c>
      <c r="C193" s="61"/>
      <c r="D193" s="62"/>
      <c r="E193" s="62"/>
      <c r="F193" s="62"/>
      <c r="G193" s="62"/>
      <c r="H193" s="62"/>
      <c r="I193" s="62"/>
      <c r="J193" s="62"/>
      <c r="K193" s="62"/>
      <c r="L193" s="62"/>
      <c r="M193" s="62">
        <v>557635.72</v>
      </c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62"/>
      <c r="AI193" s="62"/>
      <c r="AJ193" s="62"/>
      <c r="AK193" s="62"/>
      <c r="AL193" s="63">
        <v>557635.72</v>
      </c>
    </row>
    <row r="194" spans="1:38" ht="11.25" x14ac:dyDescent="0.2">
      <c r="A194" s="59"/>
      <c r="B194" s="64" t="s">
        <v>256</v>
      </c>
      <c r="C194" s="61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>
        <v>1381314.57</v>
      </c>
      <c r="W194" s="62">
        <v>510864.92</v>
      </c>
      <c r="X194" s="62">
        <v>883356.93</v>
      </c>
      <c r="Y194" s="62"/>
      <c r="Z194" s="62"/>
      <c r="AA194" s="62"/>
      <c r="AB194" s="62"/>
      <c r="AC194" s="62"/>
      <c r="AD194" s="62"/>
      <c r="AE194" s="62"/>
      <c r="AF194" s="62"/>
      <c r="AG194" s="62"/>
      <c r="AH194" s="62"/>
      <c r="AI194" s="62">
        <v>8824436.6799999997</v>
      </c>
      <c r="AJ194" s="62"/>
      <c r="AK194" s="62"/>
      <c r="AL194" s="63">
        <v>11599973.1</v>
      </c>
    </row>
    <row r="195" spans="1:38" ht="11.25" x14ac:dyDescent="0.2">
      <c r="A195" s="65" t="s">
        <v>257</v>
      </c>
      <c r="B195" s="66"/>
      <c r="C195" s="67"/>
      <c r="D195" s="68"/>
      <c r="E195" s="68"/>
      <c r="F195" s="68"/>
      <c r="G195" s="68"/>
      <c r="H195" s="68"/>
      <c r="I195" s="68"/>
      <c r="J195" s="68"/>
      <c r="K195" s="68"/>
      <c r="L195" s="68"/>
      <c r="M195" s="68">
        <v>889088.19</v>
      </c>
      <c r="N195" s="68"/>
      <c r="O195" s="68"/>
      <c r="P195" s="68"/>
      <c r="Q195" s="68"/>
      <c r="R195" s="68"/>
      <c r="S195" s="68"/>
      <c r="T195" s="68"/>
      <c r="U195" s="68"/>
      <c r="V195" s="68">
        <v>1461751.49</v>
      </c>
      <c r="W195" s="68">
        <v>510864.92</v>
      </c>
      <c r="X195" s="68">
        <v>883356.93</v>
      </c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>
        <v>8892963.5</v>
      </c>
      <c r="AJ195" s="68"/>
      <c r="AK195" s="68"/>
      <c r="AL195" s="69">
        <v>12638025.029999999</v>
      </c>
    </row>
    <row r="196" spans="1:38" ht="11.25" x14ac:dyDescent="0.2">
      <c r="A196" s="70" t="s">
        <v>258</v>
      </c>
      <c r="B196" s="64" t="s">
        <v>259</v>
      </c>
      <c r="C196" s="61"/>
      <c r="D196" s="62"/>
      <c r="E196" s="62"/>
      <c r="F196" s="62"/>
      <c r="G196" s="62"/>
      <c r="H196" s="62"/>
      <c r="I196" s="62"/>
      <c r="J196" s="62"/>
      <c r="K196" s="62"/>
      <c r="L196" s="62"/>
      <c r="M196" s="62">
        <v>158976.54999999999</v>
      </c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62"/>
      <c r="AI196" s="62"/>
      <c r="AJ196" s="62"/>
      <c r="AK196" s="62"/>
      <c r="AL196" s="63">
        <v>158976.54999999999</v>
      </c>
    </row>
    <row r="197" spans="1:38" ht="11.25" x14ac:dyDescent="0.2">
      <c r="A197" s="59"/>
      <c r="B197" s="64" t="s">
        <v>260</v>
      </c>
      <c r="C197" s="61"/>
      <c r="D197" s="62"/>
      <c r="E197" s="62"/>
      <c r="F197" s="62"/>
      <c r="G197" s="62"/>
      <c r="H197" s="62"/>
      <c r="I197" s="62"/>
      <c r="J197" s="62"/>
      <c r="K197" s="62"/>
      <c r="L197" s="62"/>
      <c r="M197" s="62">
        <v>50452.29</v>
      </c>
      <c r="N197" s="62"/>
      <c r="O197" s="62"/>
      <c r="P197" s="62"/>
      <c r="Q197" s="62"/>
      <c r="R197" s="62"/>
      <c r="S197" s="62"/>
      <c r="T197" s="62">
        <v>89181.22</v>
      </c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62"/>
      <c r="AI197" s="62">
        <v>11208.34</v>
      </c>
      <c r="AJ197" s="62"/>
      <c r="AK197" s="62"/>
      <c r="AL197" s="63">
        <v>150841.85</v>
      </c>
    </row>
    <row r="198" spans="1:38" ht="11.25" x14ac:dyDescent="0.2">
      <c r="A198" s="59"/>
      <c r="B198" s="64" t="s">
        <v>261</v>
      </c>
      <c r="C198" s="61"/>
      <c r="D198" s="62"/>
      <c r="E198" s="62"/>
      <c r="F198" s="62"/>
      <c r="G198" s="62"/>
      <c r="H198" s="62"/>
      <c r="I198" s="62"/>
      <c r="J198" s="62"/>
      <c r="K198" s="62"/>
      <c r="L198" s="62"/>
      <c r="M198" s="62">
        <v>100219.2</v>
      </c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62"/>
      <c r="AI198" s="62">
        <v>18703.48</v>
      </c>
      <c r="AJ198" s="62"/>
      <c r="AK198" s="62"/>
      <c r="AL198" s="63">
        <v>118922.68</v>
      </c>
    </row>
    <row r="199" spans="1:38" ht="11.25" x14ac:dyDescent="0.2">
      <c r="A199" s="59"/>
      <c r="B199" s="64" t="s">
        <v>262</v>
      </c>
      <c r="C199" s="61"/>
      <c r="D199" s="62"/>
      <c r="E199" s="62"/>
      <c r="F199" s="62"/>
      <c r="G199" s="62"/>
      <c r="H199" s="62"/>
      <c r="I199" s="62"/>
      <c r="J199" s="62"/>
      <c r="K199" s="62"/>
      <c r="L199" s="62"/>
      <c r="M199" s="62">
        <v>37156</v>
      </c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62"/>
      <c r="AI199" s="62"/>
      <c r="AJ199" s="62"/>
      <c r="AK199" s="62"/>
      <c r="AL199" s="63">
        <v>37156</v>
      </c>
    </row>
    <row r="200" spans="1:38" ht="11.25" x14ac:dyDescent="0.2">
      <c r="A200" s="59"/>
      <c r="B200" s="64" t="s">
        <v>263</v>
      </c>
      <c r="C200" s="61"/>
      <c r="D200" s="62"/>
      <c r="E200" s="62"/>
      <c r="F200" s="62"/>
      <c r="G200" s="62"/>
      <c r="H200" s="62"/>
      <c r="I200" s="62"/>
      <c r="J200" s="62"/>
      <c r="K200" s="62"/>
      <c r="L200" s="62"/>
      <c r="M200" s="62">
        <v>47680.32</v>
      </c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62"/>
      <c r="AI200" s="62"/>
      <c r="AJ200" s="62"/>
      <c r="AK200" s="62"/>
      <c r="AL200" s="63">
        <v>47680.32</v>
      </c>
    </row>
    <row r="201" spans="1:38" ht="11.25" x14ac:dyDescent="0.2">
      <c r="A201" s="59"/>
      <c r="B201" s="64" t="s">
        <v>264</v>
      </c>
      <c r="C201" s="61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62"/>
      <c r="AI201" s="62">
        <v>3040443.12</v>
      </c>
      <c r="AJ201" s="62"/>
      <c r="AK201" s="62"/>
      <c r="AL201" s="63">
        <v>3040443.12</v>
      </c>
    </row>
    <row r="202" spans="1:38" ht="11.25" x14ac:dyDescent="0.2">
      <c r="A202" s="59"/>
      <c r="B202" s="64" t="s">
        <v>265</v>
      </c>
      <c r="C202" s="61"/>
      <c r="D202" s="62"/>
      <c r="E202" s="62"/>
      <c r="F202" s="62"/>
      <c r="G202" s="62"/>
      <c r="H202" s="62"/>
      <c r="I202" s="62"/>
      <c r="J202" s="62"/>
      <c r="K202" s="62"/>
      <c r="L202" s="62"/>
      <c r="M202" s="62">
        <v>190856.8</v>
      </c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62"/>
      <c r="AI202" s="62"/>
      <c r="AJ202" s="62"/>
      <c r="AK202" s="62"/>
      <c r="AL202" s="63">
        <v>190856.8</v>
      </c>
    </row>
    <row r="203" spans="1:38" ht="11.25" x14ac:dyDescent="0.2">
      <c r="A203" s="65" t="s">
        <v>266</v>
      </c>
      <c r="B203" s="66"/>
      <c r="C203" s="67"/>
      <c r="D203" s="68"/>
      <c r="E203" s="68"/>
      <c r="F203" s="68"/>
      <c r="G203" s="68"/>
      <c r="H203" s="68"/>
      <c r="I203" s="68"/>
      <c r="J203" s="68"/>
      <c r="K203" s="68"/>
      <c r="L203" s="68"/>
      <c r="M203" s="68">
        <v>585341.16</v>
      </c>
      <c r="N203" s="68"/>
      <c r="O203" s="68"/>
      <c r="P203" s="68"/>
      <c r="Q203" s="68"/>
      <c r="R203" s="68"/>
      <c r="S203" s="68"/>
      <c r="T203" s="68">
        <v>89181.22</v>
      </c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>
        <v>3070354.94</v>
      </c>
      <c r="AJ203" s="68"/>
      <c r="AK203" s="68"/>
      <c r="AL203" s="69">
        <v>3744877.32</v>
      </c>
    </row>
    <row r="204" spans="1:38" ht="11.25" x14ac:dyDescent="0.2">
      <c r="A204" s="70" t="s">
        <v>267</v>
      </c>
      <c r="B204" s="64" t="s">
        <v>268</v>
      </c>
      <c r="C204" s="61"/>
      <c r="D204" s="62"/>
      <c r="E204" s="62"/>
      <c r="F204" s="62"/>
      <c r="G204" s="62"/>
      <c r="H204" s="62"/>
      <c r="I204" s="62"/>
      <c r="J204" s="62"/>
      <c r="K204" s="62"/>
      <c r="L204" s="62"/>
      <c r="M204" s="62">
        <v>59088.639999999999</v>
      </c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62"/>
      <c r="AI204" s="62"/>
      <c r="AJ204" s="62"/>
      <c r="AK204" s="62"/>
      <c r="AL204" s="63">
        <v>59088.639999999999</v>
      </c>
    </row>
    <row r="205" spans="1:38" ht="11.25" x14ac:dyDescent="0.2">
      <c r="A205" s="59"/>
      <c r="B205" s="64" t="s">
        <v>269</v>
      </c>
      <c r="C205" s="61"/>
      <c r="D205" s="62"/>
      <c r="E205" s="62"/>
      <c r="F205" s="62"/>
      <c r="G205" s="62"/>
      <c r="H205" s="62"/>
      <c r="I205" s="62"/>
      <c r="J205" s="62"/>
      <c r="K205" s="62"/>
      <c r="L205" s="62">
        <v>101585.04</v>
      </c>
      <c r="M205" s="62">
        <v>58467.45</v>
      </c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62"/>
      <c r="AI205" s="62"/>
      <c r="AJ205" s="62"/>
      <c r="AK205" s="62"/>
      <c r="AL205" s="63">
        <v>160052.49</v>
      </c>
    </row>
    <row r="206" spans="1:38" ht="11.25" x14ac:dyDescent="0.2">
      <c r="A206" s="59"/>
      <c r="B206" s="64" t="s">
        <v>270</v>
      </c>
      <c r="C206" s="61"/>
      <c r="D206" s="62"/>
      <c r="E206" s="62"/>
      <c r="F206" s="62"/>
      <c r="G206" s="62"/>
      <c r="H206" s="62"/>
      <c r="I206" s="62"/>
      <c r="J206" s="62"/>
      <c r="K206" s="62"/>
      <c r="L206" s="62">
        <v>69097.05</v>
      </c>
      <c r="M206" s="62">
        <v>25517.06</v>
      </c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62"/>
      <c r="AI206" s="62"/>
      <c r="AJ206" s="62"/>
      <c r="AK206" s="62"/>
      <c r="AL206" s="63">
        <v>94614.11</v>
      </c>
    </row>
    <row r="207" spans="1:38" ht="11.25" x14ac:dyDescent="0.2">
      <c r="A207" s="59"/>
      <c r="B207" s="64" t="s">
        <v>271</v>
      </c>
      <c r="C207" s="61"/>
      <c r="D207" s="62"/>
      <c r="E207" s="62"/>
      <c r="F207" s="62"/>
      <c r="G207" s="62"/>
      <c r="H207" s="62"/>
      <c r="I207" s="62"/>
      <c r="J207" s="62"/>
      <c r="K207" s="62"/>
      <c r="L207" s="62"/>
      <c r="M207" s="62">
        <v>56036.59</v>
      </c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3">
        <v>56036.59</v>
      </c>
    </row>
    <row r="208" spans="1:38" ht="11.25" x14ac:dyDescent="0.2">
      <c r="A208" s="59"/>
      <c r="B208" s="64" t="s">
        <v>272</v>
      </c>
      <c r="C208" s="61"/>
      <c r="D208" s="62"/>
      <c r="E208" s="62"/>
      <c r="F208" s="62"/>
      <c r="G208" s="62"/>
      <c r="H208" s="62"/>
      <c r="I208" s="62"/>
      <c r="J208" s="62"/>
      <c r="K208" s="62"/>
      <c r="L208" s="62">
        <v>1188996.82</v>
      </c>
      <c r="M208" s="62">
        <v>606139.86</v>
      </c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62"/>
      <c r="AI208" s="62"/>
      <c r="AJ208" s="62"/>
      <c r="AK208" s="62"/>
      <c r="AL208" s="63">
        <v>1795136.68</v>
      </c>
    </row>
    <row r="209" spans="1:38" ht="11.25" x14ac:dyDescent="0.2">
      <c r="A209" s="59"/>
      <c r="B209" s="64" t="s">
        <v>273</v>
      </c>
      <c r="C209" s="61"/>
      <c r="D209" s="62"/>
      <c r="E209" s="62"/>
      <c r="F209" s="62"/>
      <c r="G209" s="62"/>
      <c r="H209" s="62"/>
      <c r="I209" s="62"/>
      <c r="J209" s="62"/>
      <c r="K209" s="62"/>
      <c r="L209" s="62"/>
      <c r="M209" s="62">
        <v>300806.39</v>
      </c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62"/>
      <c r="AI209" s="62"/>
      <c r="AJ209" s="62"/>
      <c r="AK209" s="62"/>
      <c r="AL209" s="63">
        <v>300806.39</v>
      </c>
    </row>
    <row r="210" spans="1:38" ht="11.25" x14ac:dyDescent="0.2">
      <c r="A210" s="59"/>
      <c r="B210" s="64" t="s">
        <v>274</v>
      </c>
      <c r="C210" s="61"/>
      <c r="D210" s="62"/>
      <c r="E210" s="62"/>
      <c r="F210" s="62"/>
      <c r="G210" s="62"/>
      <c r="H210" s="62"/>
      <c r="I210" s="62"/>
      <c r="J210" s="62"/>
      <c r="K210" s="62"/>
      <c r="L210" s="62"/>
      <c r="M210" s="62">
        <v>23011.16</v>
      </c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62"/>
      <c r="AI210" s="62"/>
      <c r="AJ210" s="62"/>
      <c r="AK210" s="62"/>
      <c r="AL210" s="63">
        <v>23011.16</v>
      </c>
    </row>
    <row r="211" spans="1:38" ht="11.25" x14ac:dyDescent="0.2">
      <c r="A211" s="59"/>
      <c r="B211" s="64" t="s">
        <v>275</v>
      </c>
      <c r="C211" s="61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62"/>
      <c r="AI211" s="62">
        <v>261282.95</v>
      </c>
      <c r="AJ211" s="62"/>
      <c r="AK211" s="62"/>
      <c r="AL211" s="63">
        <v>261282.95</v>
      </c>
    </row>
    <row r="212" spans="1:38" ht="11.25" x14ac:dyDescent="0.2">
      <c r="A212" s="59"/>
      <c r="B212" s="64" t="s">
        <v>276</v>
      </c>
      <c r="C212" s="61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62"/>
      <c r="AI212" s="62">
        <v>290367.62</v>
      </c>
      <c r="AJ212" s="62"/>
      <c r="AK212" s="62"/>
      <c r="AL212" s="63">
        <v>290367.62</v>
      </c>
    </row>
    <row r="213" spans="1:38" ht="11.25" x14ac:dyDescent="0.2">
      <c r="A213" s="59"/>
      <c r="B213" s="64" t="s">
        <v>277</v>
      </c>
      <c r="C213" s="61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>
        <v>304744.86</v>
      </c>
      <c r="W213" s="62"/>
      <c r="X213" s="62"/>
      <c r="Y213" s="62"/>
      <c r="Z213" s="62"/>
      <c r="AA213" s="62"/>
      <c r="AB213" s="62"/>
      <c r="AC213" s="62"/>
      <c r="AD213" s="62"/>
      <c r="AE213" s="62"/>
      <c r="AF213" s="62">
        <v>271974.56</v>
      </c>
      <c r="AG213" s="62"/>
      <c r="AH213" s="62"/>
      <c r="AI213" s="62">
        <v>340605.22</v>
      </c>
      <c r="AJ213" s="62"/>
      <c r="AK213" s="62"/>
      <c r="AL213" s="63">
        <v>917324.64</v>
      </c>
    </row>
    <row r="214" spans="1:38" ht="11.25" x14ac:dyDescent="0.2">
      <c r="A214" s="59"/>
      <c r="B214" s="64" t="s">
        <v>278</v>
      </c>
      <c r="C214" s="61"/>
      <c r="D214" s="62"/>
      <c r="E214" s="62"/>
      <c r="F214" s="62"/>
      <c r="G214" s="62"/>
      <c r="H214" s="62"/>
      <c r="I214" s="62"/>
      <c r="J214" s="62"/>
      <c r="K214" s="62"/>
      <c r="L214" s="62"/>
      <c r="M214" s="62">
        <v>59500</v>
      </c>
      <c r="N214" s="62">
        <v>33128.68</v>
      </c>
      <c r="O214" s="62"/>
      <c r="P214" s="62"/>
      <c r="Q214" s="62"/>
      <c r="R214" s="62"/>
      <c r="S214" s="62"/>
      <c r="T214" s="62">
        <v>493819.9</v>
      </c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62"/>
      <c r="AI214" s="62"/>
      <c r="AJ214" s="62"/>
      <c r="AK214" s="62"/>
      <c r="AL214" s="63">
        <v>586448.57999999996</v>
      </c>
    </row>
    <row r="215" spans="1:38" ht="11.25" x14ac:dyDescent="0.2">
      <c r="A215" s="59"/>
      <c r="B215" s="64" t="s">
        <v>279</v>
      </c>
      <c r="C215" s="61"/>
      <c r="D215" s="62"/>
      <c r="E215" s="62"/>
      <c r="F215" s="62"/>
      <c r="G215" s="62"/>
      <c r="H215" s="62"/>
      <c r="I215" s="62"/>
      <c r="J215" s="62"/>
      <c r="K215" s="62"/>
      <c r="L215" s="62">
        <v>746400.49</v>
      </c>
      <c r="M215" s="62">
        <v>151489.9</v>
      </c>
      <c r="N215" s="62"/>
      <c r="O215" s="62"/>
      <c r="P215" s="62"/>
      <c r="Q215" s="62"/>
      <c r="R215" s="62"/>
      <c r="S215" s="62"/>
      <c r="T215" s="62">
        <v>134879.56</v>
      </c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62"/>
      <c r="AI215" s="62"/>
      <c r="AJ215" s="62"/>
      <c r="AK215" s="62"/>
      <c r="AL215" s="63">
        <v>1032769.95</v>
      </c>
    </row>
    <row r="216" spans="1:38" ht="11.25" x14ac:dyDescent="0.2">
      <c r="A216" s="59"/>
      <c r="B216" s="64" t="s">
        <v>280</v>
      </c>
      <c r="C216" s="61"/>
      <c r="D216" s="62"/>
      <c r="E216" s="62"/>
      <c r="F216" s="62"/>
      <c r="G216" s="62"/>
      <c r="H216" s="62"/>
      <c r="I216" s="62"/>
      <c r="J216" s="62"/>
      <c r="K216" s="62"/>
      <c r="L216" s="62"/>
      <c r="M216" s="62">
        <v>14900.04</v>
      </c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62"/>
      <c r="AI216" s="62"/>
      <c r="AJ216" s="62"/>
      <c r="AK216" s="62"/>
      <c r="AL216" s="63">
        <v>14900.04</v>
      </c>
    </row>
    <row r="217" spans="1:38" ht="11.25" x14ac:dyDescent="0.2">
      <c r="A217" s="59"/>
      <c r="B217" s="64" t="s">
        <v>281</v>
      </c>
      <c r="C217" s="61"/>
      <c r="D217" s="62"/>
      <c r="E217" s="62"/>
      <c r="F217" s="62"/>
      <c r="G217" s="62"/>
      <c r="H217" s="62"/>
      <c r="I217" s="62"/>
      <c r="J217" s="62"/>
      <c r="K217" s="62"/>
      <c r="L217" s="62"/>
      <c r="M217" s="62">
        <v>48063.519999999997</v>
      </c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62"/>
      <c r="AI217" s="62"/>
      <c r="AJ217" s="62"/>
      <c r="AK217" s="62"/>
      <c r="AL217" s="63">
        <v>48063.519999999997</v>
      </c>
    </row>
    <row r="218" spans="1:38" ht="11.25" x14ac:dyDescent="0.2">
      <c r="A218" s="59"/>
      <c r="B218" s="64" t="s">
        <v>282</v>
      </c>
      <c r="C218" s="61"/>
      <c r="D218" s="62"/>
      <c r="E218" s="62"/>
      <c r="F218" s="62"/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>
        <v>11565747.6</v>
      </c>
      <c r="Y218" s="62"/>
      <c r="Z218" s="62"/>
      <c r="AA218" s="62"/>
      <c r="AB218" s="62"/>
      <c r="AC218" s="62"/>
      <c r="AD218" s="62"/>
      <c r="AE218" s="62"/>
      <c r="AF218" s="62"/>
      <c r="AG218" s="62"/>
      <c r="AH218" s="62"/>
      <c r="AI218" s="62">
        <v>194018.88</v>
      </c>
      <c r="AJ218" s="62"/>
      <c r="AK218" s="62"/>
      <c r="AL218" s="63">
        <v>11759766.48</v>
      </c>
    </row>
    <row r="219" spans="1:38" ht="11.25" x14ac:dyDescent="0.2">
      <c r="A219" s="59"/>
      <c r="B219" s="64" t="s">
        <v>283</v>
      </c>
      <c r="C219" s="61"/>
      <c r="D219" s="62"/>
      <c r="E219" s="62"/>
      <c r="F219" s="62"/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>
        <v>821857.3</v>
      </c>
      <c r="W219" s="62"/>
      <c r="X219" s="62"/>
      <c r="Y219" s="62"/>
      <c r="Z219" s="62"/>
      <c r="AA219" s="62">
        <v>8600000</v>
      </c>
      <c r="AB219" s="62"/>
      <c r="AC219" s="62"/>
      <c r="AD219" s="62"/>
      <c r="AE219" s="62"/>
      <c r="AF219" s="62"/>
      <c r="AG219" s="62"/>
      <c r="AH219" s="62"/>
      <c r="AI219" s="62">
        <v>11969498.32</v>
      </c>
      <c r="AJ219" s="62"/>
      <c r="AK219" s="62"/>
      <c r="AL219" s="63">
        <v>21391355.620000001</v>
      </c>
    </row>
    <row r="220" spans="1:38" ht="11.25" x14ac:dyDescent="0.2">
      <c r="A220" s="59"/>
      <c r="B220" s="64" t="s">
        <v>284</v>
      </c>
      <c r="C220" s="61"/>
      <c r="D220" s="62"/>
      <c r="E220" s="62"/>
      <c r="F220" s="62"/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>
        <v>17220.5</v>
      </c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62"/>
      <c r="AI220" s="62">
        <v>236666.66</v>
      </c>
      <c r="AJ220" s="62"/>
      <c r="AK220" s="62"/>
      <c r="AL220" s="63">
        <v>253887.16</v>
      </c>
    </row>
    <row r="221" spans="1:38" ht="11.25" x14ac:dyDescent="0.2">
      <c r="A221" s="59"/>
      <c r="B221" s="64" t="s">
        <v>285</v>
      </c>
      <c r="C221" s="61"/>
      <c r="D221" s="62"/>
      <c r="E221" s="62"/>
      <c r="F221" s="62"/>
      <c r="G221" s="62"/>
      <c r="H221" s="62"/>
      <c r="I221" s="62"/>
      <c r="J221" s="62"/>
      <c r="K221" s="62"/>
      <c r="L221" s="62"/>
      <c r="M221" s="62">
        <v>121833.34</v>
      </c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62"/>
      <c r="AI221" s="62"/>
      <c r="AJ221" s="62"/>
      <c r="AK221" s="62"/>
      <c r="AL221" s="63">
        <v>121833.34</v>
      </c>
    </row>
    <row r="222" spans="1:38" ht="11.25" x14ac:dyDescent="0.2">
      <c r="A222" s="59"/>
      <c r="B222" s="64" t="s">
        <v>286</v>
      </c>
      <c r="C222" s="61"/>
      <c r="D222" s="62"/>
      <c r="E222" s="62"/>
      <c r="F222" s="62"/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>
        <v>330393.03000000003</v>
      </c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62"/>
      <c r="AI222" s="62">
        <v>399636.72</v>
      </c>
      <c r="AJ222" s="62"/>
      <c r="AK222" s="62"/>
      <c r="AL222" s="63">
        <v>730029.75</v>
      </c>
    </row>
    <row r="223" spans="1:38" ht="11.25" x14ac:dyDescent="0.2">
      <c r="A223" s="65" t="s">
        <v>287</v>
      </c>
      <c r="B223" s="66"/>
      <c r="C223" s="67"/>
      <c r="D223" s="68"/>
      <c r="E223" s="68"/>
      <c r="F223" s="68"/>
      <c r="G223" s="68"/>
      <c r="H223" s="68"/>
      <c r="I223" s="68"/>
      <c r="J223" s="68"/>
      <c r="K223" s="68"/>
      <c r="L223" s="68">
        <v>2106079.4</v>
      </c>
      <c r="M223" s="68">
        <v>1524853.95</v>
      </c>
      <c r="N223" s="68">
        <v>33128.68</v>
      </c>
      <c r="O223" s="68"/>
      <c r="P223" s="68"/>
      <c r="Q223" s="68"/>
      <c r="R223" s="68"/>
      <c r="S223" s="68"/>
      <c r="T223" s="68">
        <v>628699.46</v>
      </c>
      <c r="U223" s="68"/>
      <c r="V223" s="68">
        <v>1474215.69</v>
      </c>
      <c r="W223" s="68"/>
      <c r="X223" s="68">
        <v>11565747.6</v>
      </c>
      <c r="Y223" s="68"/>
      <c r="Z223" s="68"/>
      <c r="AA223" s="68">
        <v>8600000</v>
      </c>
      <c r="AB223" s="68"/>
      <c r="AC223" s="68"/>
      <c r="AD223" s="68"/>
      <c r="AE223" s="68"/>
      <c r="AF223" s="68">
        <v>271974.56</v>
      </c>
      <c r="AG223" s="68"/>
      <c r="AH223" s="68"/>
      <c r="AI223" s="68">
        <v>13692076.369999999</v>
      </c>
      <c r="AJ223" s="68"/>
      <c r="AK223" s="68"/>
      <c r="AL223" s="69">
        <v>39896775.710000001</v>
      </c>
    </row>
    <row r="224" spans="1:38" ht="11.25" x14ac:dyDescent="0.2">
      <c r="A224" s="70" t="s">
        <v>288</v>
      </c>
      <c r="B224" s="64" t="s">
        <v>289</v>
      </c>
      <c r="C224" s="61"/>
      <c r="D224" s="62"/>
      <c r="E224" s="62"/>
      <c r="F224" s="62"/>
      <c r="G224" s="62"/>
      <c r="H224" s="62"/>
      <c r="I224" s="62"/>
      <c r="J224" s="62"/>
      <c r="K224" s="62"/>
      <c r="L224" s="62"/>
      <c r="M224" s="62">
        <v>54036.14</v>
      </c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62"/>
      <c r="AI224" s="62">
        <v>27250</v>
      </c>
      <c r="AJ224" s="62"/>
      <c r="AK224" s="62"/>
      <c r="AL224" s="63">
        <v>81286.14</v>
      </c>
    </row>
    <row r="225" spans="1:38" ht="11.25" x14ac:dyDescent="0.2">
      <c r="A225" s="59"/>
      <c r="B225" s="64" t="s">
        <v>290</v>
      </c>
      <c r="C225" s="61"/>
      <c r="D225" s="62"/>
      <c r="E225" s="62"/>
      <c r="F225" s="62"/>
      <c r="G225" s="62"/>
      <c r="H225" s="62"/>
      <c r="I225" s="62"/>
      <c r="J225" s="62"/>
      <c r="K225" s="62"/>
      <c r="L225" s="62"/>
      <c r="M225" s="62">
        <v>45796.99</v>
      </c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62"/>
      <c r="AI225" s="62"/>
      <c r="AJ225" s="62"/>
      <c r="AK225" s="62"/>
      <c r="AL225" s="63">
        <v>45796.99</v>
      </c>
    </row>
    <row r="226" spans="1:38" ht="11.25" x14ac:dyDescent="0.2">
      <c r="A226" s="59"/>
      <c r="B226" s="64" t="s">
        <v>291</v>
      </c>
      <c r="C226" s="61"/>
      <c r="D226" s="62"/>
      <c r="E226" s="62"/>
      <c r="F226" s="62"/>
      <c r="G226" s="62"/>
      <c r="H226" s="62"/>
      <c r="I226" s="62"/>
      <c r="J226" s="62"/>
      <c r="K226" s="62"/>
      <c r="L226" s="62"/>
      <c r="M226" s="62">
        <v>174685.37</v>
      </c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62"/>
      <c r="AI226" s="62"/>
      <c r="AJ226" s="62"/>
      <c r="AK226" s="62"/>
      <c r="AL226" s="63">
        <v>174685.37</v>
      </c>
    </row>
    <row r="227" spans="1:38" ht="11.25" x14ac:dyDescent="0.2">
      <c r="A227" s="59"/>
      <c r="B227" s="64" t="s">
        <v>292</v>
      </c>
      <c r="C227" s="61"/>
      <c r="D227" s="62"/>
      <c r="E227" s="62"/>
      <c r="F227" s="62"/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62"/>
      <c r="AI227" s="62">
        <v>4519078.79</v>
      </c>
      <c r="AJ227" s="62"/>
      <c r="AK227" s="62"/>
      <c r="AL227" s="63">
        <v>4519078.79</v>
      </c>
    </row>
    <row r="228" spans="1:38" ht="11.25" x14ac:dyDescent="0.2">
      <c r="A228" s="65" t="s">
        <v>293</v>
      </c>
      <c r="B228" s="66"/>
      <c r="C228" s="67"/>
      <c r="D228" s="68"/>
      <c r="E228" s="68"/>
      <c r="F228" s="68"/>
      <c r="G228" s="68"/>
      <c r="H228" s="68"/>
      <c r="I228" s="68"/>
      <c r="J228" s="68"/>
      <c r="K228" s="68"/>
      <c r="L228" s="68"/>
      <c r="M228" s="68">
        <v>274518.5</v>
      </c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>
        <v>4546328.79</v>
      </c>
      <c r="AJ228" s="68"/>
      <c r="AK228" s="68"/>
      <c r="AL228" s="69">
        <v>4820847.29</v>
      </c>
    </row>
    <row r="229" spans="1:38" ht="11.25" x14ac:dyDescent="0.2">
      <c r="A229" s="70" t="s">
        <v>294</v>
      </c>
      <c r="B229" s="64" t="s">
        <v>295</v>
      </c>
      <c r="C229" s="61"/>
      <c r="D229" s="62"/>
      <c r="E229" s="62"/>
      <c r="F229" s="62"/>
      <c r="G229" s="62"/>
      <c r="H229" s="62"/>
      <c r="I229" s="62"/>
      <c r="J229" s="62"/>
      <c r="K229" s="62"/>
      <c r="L229" s="62"/>
      <c r="M229" s="62">
        <v>47605.919999999998</v>
      </c>
      <c r="N229" s="62"/>
      <c r="O229" s="62"/>
      <c r="P229" s="62"/>
      <c r="Q229" s="62"/>
      <c r="R229" s="62"/>
      <c r="S229" s="62">
        <v>75296</v>
      </c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62"/>
      <c r="AI229" s="62"/>
      <c r="AJ229" s="62"/>
      <c r="AK229" s="62">
        <v>135150.57999999999</v>
      </c>
      <c r="AL229" s="63">
        <v>258052.5</v>
      </c>
    </row>
    <row r="230" spans="1:38" ht="11.25" x14ac:dyDescent="0.2">
      <c r="A230" s="59"/>
      <c r="B230" s="64" t="s">
        <v>296</v>
      </c>
      <c r="C230" s="61"/>
      <c r="D230" s="62"/>
      <c r="E230" s="62"/>
      <c r="F230" s="62"/>
      <c r="G230" s="62"/>
      <c r="H230" s="62"/>
      <c r="I230" s="62"/>
      <c r="J230" s="62"/>
      <c r="K230" s="62"/>
      <c r="L230" s="62"/>
      <c r="M230" s="62">
        <v>108897.97</v>
      </c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62"/>
      <c r="AI230" s="62"/>
      <c r="AJ230" s="62"/>
      <c r="AK230" s="62"/>
      <c r="AL230" s="63">
        <v>108897.97</v>
      </c>
    </row>
    <row r="231" spans="1:38" ht="11.25" x14ac:dyDescent="0.2">
      <c r="A231" s="59"/>
      <c r="B231" s="64" t="s">
        <v>297</v>
      </c>
      <c r="C231" s="61"/>
      <c r="D231" s="62"/>
      <c r="E231" s="62"/>
      <c r="F231" s="62"/>
      <c r="G231" s="62"/>
      <c r="H231" s="62"/>
      <c r="I231" s="62"/>
      <c r="J231" s="62"/>
      <c r="K231" s="62"/>
      <c r="L231" s="62">
        <v>53328.22</v>
      </c>
      <c r="M231" s="62">
        <v>36415.83</v>
      </c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62"/>
      <c r="AI231" s="62">
        <v>6041.66</v>
      </c>
      <c r="AJ231" s="62"/>
      <c r="AK231" s="62"/>
      <c r="AL231" s="63">
        <v>95785.71</v>
      </c>
    </row>
    <row r="232" spans="1:38" ht="11.25" x14ac:dyDescent="0.2">
      <c r="A232" s="59"/>
      <c r="B232" s="64" t="s">
        <v>298</v>
      </c>
      <c r="C232" s="61"/>
      <c r="D232" s="62"/>
      <c r="E232" s="62"/>
      <c r="F232" s="62"/>
      <c r="G232" s="62"/>
      <c r="H232" s="62"/>
      <c r="I232" s="62"/>
      <c r="J232" s="62"/>
      <c r="K232" s="62"/>
      <c r="L232" s="62"/>
      <c r="M232" s="62">
        <v>108125</v>
      </c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62"/>
      <c r="AI232" s="62"/>
      <c r="AJ232" s="62"/>
      <c r="AK232" s="62"/>
      <c r="AL232" s="63">
        <v>108125</v>
      </c>
    </row>
    <row r="233" spans="1:38" ht="11.25" x14ac:dyDescent="0.2">
      <c r="A233" s="59"/>
      <c r="B233" s="64" t="s">
        <v>299</v>
      </c>
      <c r="C233" s="61"/>
      <c r="D233" s="62"/>
      <c r="E233" s="62"/>
      <c r="F233" s="62"/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>
        <v>416448.99</v>
      </c>
      <c r="W233" s="62"/>
      <c r="X233" s="62"/>
      <c r="Y233" s="62"/>
      <c r="Z233" s="62"/>
      <c r="AA233" s="62">
        <v>1700000</v>
      </c>
      <c r="AB233" s="62"/>
      <c r="AC233" s="62"/>
      <c r="AD233" s="62"/>
      <c r="AE233" s="62"/>
      <c r="AF233" s="62"/>
      <c r="AG233" s="62"/>
      <c r="AH233" s="62"/>
      <c r="AI233" s="62">
        <v>1502069.38</v>
      </c>
      <c r="AJ233" s="62"/>
      <c r="AK233" s="62"/>
      <c r="AL233" s="63">
        <v>3618518.37</v>
      </c>
    </row>
    <row r="234" spans="1:38" ht="11.25" x14ac:dyDescent="0.2">
      <c r="A234" s="65" t="s">
        <v>300</v>
      </c>
      <c r="B234" s="66"/>
      <c r="C234" s="67"/>
      <c r="D234" s="68"/>
      <c r="E234" s="68"/>
      <c r="F234" s="68"/>
      <c r="G234" s="68"/>
      <c r="H234" s="68"/>
      <c r="I234" s="68"/>
      <c r="J234" s="68"/>
      <c r="K234" s="68"/>
      <c r="L234" s="68">
        <v>53328.22</v>
      </c>
      <c r="M234" s="68">
        <v>301044.71999999997</v>
      </c>
      <c r="N234" s="68"/>
      <c r="O234" s="68"/>
      <c r="P234" s="68"/>
      <c r="Q234" s="68"/>
      <c r="R234" s="68"/>
      <c r="S234" s="68">
        <v>75296</v>
      </c>
      <c r="T234" s="68"/>
      <c r="U234" s="68"/>
      <c r="V234" s="68">
        <v>416448.99</v>
      </c>
      <c r="W234" s="68"/>
      <c r="X234" s="68"/>
      <c r="Y234" s="68"/>
      <c r="Z234" s="68"/>
      <c r="AA234" s="68">
        <v>1700000</v>
      </c>
      <c r="AB234" s="68"/>
      <c r="AC234" s="68"/>
      <c r="AD234" s="68"/>
      <c r="AE234" s="68"/>
      <c r="AF234" s="68"/>
      <c r="AG234" s="68"/>
      <c r="AH234" s="68"/>
      <c r="AI234" s="68">
        <v>1508111.04</v>
      </c>
      <c r="AJ234" s="68"/>
      <c r="AK234" s="68">
        <v>135150.57999999999</v>
      </c>
      <c r="AL234" s="69">
        <v>4189379.55</v>
      </c>
    </row>
    <row r="235" spans="1:38" ht="11.25" x14ac:dyDescent="0.2">
      <c r="A235" s="70" t="s">
        <v>301</v>
      </c>
      <c r="B235" s="64" t="s">
        <v>302</v>
      </c>
      <c r="C235" s="61"/>
      <c r="D235" s="62"/>
      <c r="E235" s="62"/>
      <c r="F235" s="62"/>
      <c r="G235" s="62"/>
      <c r="H235" s="62"/>
      <c r="I235" s="62"/>
      <c r="J235" s="62"/>
      <c r="K235" s="62"/>
      <c r="L235" s="62"/>
      <c r="M235" s="62">
        <v>36682.370000000003</v>
      </c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62"/>
      <c r="AI235" s="62"/>
      <c r="AJ235" s="62"/>
      <c r="AK235" s="62"/>
      <c r="AL235" s="63">
        <v>36682.370000000003</v>
      </c>
    </row>
    <row r="236" spans="1:38" ht="11.25" x14ac:dyDescent="0.2">
      <c r="A236" s="59"/>
      <c r="B236" s="64" t="s">
        <v>303</v>
      </c>
      <c r="C236" s="61"/>
      <c r="D236" s="62"/>
      <c r="E236" s="62"/>
      <c r="F236" s="62"/>
      <c r="G236" s="62"/>
      <c r="H236" s="62"/>
      <c r="I236" s="62"/>
      <c r="J236" s="62"/>
      <c r="K236" s="62"/>
      <c r="L236" s="62"/>
      <c r="M236" s="62">
        <v>43931.26</v>
      </c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62"/>
      <c r="AI236" s="62"/>
      <c r="AJ236" s="62"/>
      <c r="AK236" s="62"/>
      <c r="AL236" s="63">
        <v>43931.26</v>
      </c>
    </row>
    <row r="237" spans="1:38" ht="11.25" x14ac:dyDescent="0.2">
      <c r="A237" s="59"/>
      <c r="B237" s="64" t="s">
        <v>304</v>
      </c>
      <c r="C237" s="61"/>
      <c r="D237" s="62"/>
      <c r="E237" s="62"/>
      <c r="F237" s="62"/>
      <c r="G237" s="62"/>
      <c r="H237" s="62"/>
      <c r="I237" s="62"/>
      <c r="J237" s="62"/>
      <c r="K237" s="62"/>
      <c r="L237" s="62">
        <v>417173.85</v>
      </c>
      <c r="M237" s="62">
        <v>118509.08</v>
      </c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62"/>
      <c r="AI237" s="62"/>
      <c r="AJ237" s="62"/>
      <c r="AK237" s="62"/>
      <c r="AL237" s="63">
        <v>535682.93000000005</v>
      </c>
    </row>
    <row r="238" spans="1:38" ht="11.25" x14ac:dyDescent="0.2">
      <c r="A238" s="59"/>
      <c r="B238" s="64" t="s">
        <v>305</v>
      </c>
      <c r="C238" s="61"/>
      <c r="D238" s="62"/>
      <c r="E238" s="62"/>
      <c r="F238" s="62"/>
      <c r="G238" s="62"/>
      <c r="H238" s="62"/>
      <c r="I238" s="62">
        <v>1005124.38</v>
      </c>
      <c r="J238" s="62"/>
      <c r="K238" s="62">
        <v>506316.5</v>
      </c>
      <c r="L238" s="62"/>
      <c r="M238" s="62"/>
      <c r="N238" s="62"/>
      <c r="O238" s="62"/>
      <c r="P238" s="62"/>
      <c r="Q238" s="62">
        <v>280848</v>
      </c>
      <c r="R238" s="62"/>
      <c r="S238" s="62"/>
      <c r="T238" s="62"/>
      <c r="U238" s="62">
        <v>544112.75</v>
      </c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62"/>
      <c r="AI238" s="62"/>
      <c r="AJ238" s="62"/>
      <c r="AK238" s="62"/>
      <c r="AL238" s="63">
        <v>2336401.63</v>
      </c>
    </row>
    <row r="239" spans="1:38" ht="11.25" x14ac:dyDescent="0.2">
      <c r="A239" s="59"/>
      <c r="B239" s="64" t="s">
        <v>306</v>
      </c>
      <c r="C239" s="61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62"/>
      <c r="AI239" s="62">
        <v>5572426.04</v>
      </c>
      <c r="AJ239" s="62"/>
      <c r="AK239" s="62"/>
      <c r="AL239" s="63">
        <v>5572426.04</v>
      </c>
    </row>
    <row r="240" spans="1:38" ht="11.25" x14ac:dyDescent="0.2">
      <c r="A240" s="59"/>
      <c r="B240" s="64" t="s">
        <v>307</v>
      </c>
      <c r="C240" s="61"/>
      <c r="D240" s="62"/>
      <c r="E240" s="62"/>
      <c r="F240" s="62"/>
      <c r="G240" s="62"/>
      <c r="H240" s="62"/>
      <c r="I240" s="62"/>
      <c r="J240" s="62"/>
      <c r="K240" s="62"/>
      <c r="L240" s="62"/>
      <c r="M240" s="62">
        <v>23565.29</v>
      </c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62"/>
      <c r="AI240" s="62"/>
      <c r="AJ240" s="62"/>
      <c r="AK240" s="62"/>
      <c r="AL240" s="63">
        <v>23565.29</v>
      </c>
    </row>
    <row r="241" spans="1:38" ht="11.25" x14ac:dyDescent="0.2">
      <c r="A241" s="65" t="s">
        <v>308</v>
      </c>
      <c r="B241" s="66"/>
      <c r="C241" s="67"/>
      <c r="D241" s="68"/>
      <c r="E241" s="68"/>
      <c r="F241" s="68"/>
      <c r="G241" s="68"/>
      <c r="H241" s="68"/>
      <c r="I241" s="68">
        <v>1005124.38</v>
      </c>
      <c r="J241" s="68"/>
      <c r="K241" s="68">
        <v>506316.5</v>
      </c>
      <c r="L241" s="68">
        <v>417173.85</v>
      </c>
      <c r="M241" s="68">
        <v>222688</v>
      </c>
      <c r="N241" s="68"/>
      <c r="O241" s="68"/>
      <c r="P241" s="68"/>
      <c r="Q241" s="68">
        <v>280848</v>
      </c>
      <c r="R241" s="68"/>
      <c r="S241" s="68"/>
      <c r="T241" s="68"/>
      <c r="U241" s="68">
        <v>544112.75</v>
      </c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>
        <v>5572426.04</v>
      </c>
      <c r="AJ241" s="68"/>
      <c r="AK241" s="68"/>
      <c r="AL241" s="69">
        <v>8548689.5199999996</v>
      </c>
    </row>
    <row r="242" spans="1:38" ht="11.25" x14ac:dyDescent="0.2">
      <c r="A242" s="70" t="s">
        <v>309</v>
      </c>
      <c r="B242" s="64" t="s">
        <v>310</v>
      </c>
      <c r="C242" s="61"/>
      <c r="D242" s="62"/>
      <c r="E242" s="62"/>
      <c r="F242" s="62"/>
      <c r="G242" s="62"/>
      <c r="H242" s="62"/>
      <c r="I242" s="62"/>
      <c r="J242" s="62"/>
      <c r="K242" s="62"/>
      <c r="L242" s="62"/>
      <c r="M242" s="62">
        <v>219600</v>
      </c>
      <c r="N242" s="62"/>
      <c r="O242" s="62"/>
      <c r="P242" s="62">
        <v>991370.16</v>
      </c>
      <c r="Q242" s="62">
        <v>825817.51</v>
      </c>
      <c r="R242" s="62"/>
      <c r="S242" s="62"/>
      <c r="T242" s="62"/>
      <c r="U242" s="62"/>
      <c r="V242" s="62"/>
      <c r="W242" s="62"/>
      <c r="X242" s="62"/>
      <c r="Y242" s="62"/>
      <c r="Z242" s="62">
        <v>872437.49</v>
      </c>
      <c r="AA242" s="62"/>
      <c r="AB242" s="62">
        <v>4546380.43</v>
      </c>
      <c r="AC242" s="62">
        <v>58741.08</v>
      </c>
      <c r="AD242" s="62">
        <v>1841893.41</v>
      </c>
      <c r="AE242" s="62"/>
      <c r="AF242" s="62"/>
      <c r="AG242" s="62"/>
      <c r="AH242" s="62"/>
      <c r="AI242" s="62">
        <v>269072.58</v>
      </c>
      <c r="AJ242" s="62"/>
      <c r="AK242" s="62"/>
      <c r="AL242" s="63">
        <v>9625312.6600000001</v>
      </c>
    </row>
    <row r="243" spans="1:38" ht="11.25" x14ac:dyDescent="0.2">
      <c r="A243" s="59"/>
      <c r="B243" s="64" t="s">
        <v>311</v>
      </c>
      <c r="C243" s="61"/>
      <c r="D243" s="62"/>
      <c r="E243" s="62"/>
      <c r="F243" s="62"/>
      <c r="G243" s="62"/>
      <c r="H243" s="62"/>
      <c r="I243" s="62"/>
      <c r="J243" s="62">
        <v>180577.89</v>
      </c>
      <c r="K243" s="62"/>
      <c r="L243" s="62"/>
      <c r="M243" s="62"/>
      <c r="N243" s="62"/>
      <c r="O243" s="62"/>
      <c r="P243" s="62">
        <v>44800</v>
      </c>
      <c r="Q243" s="62">
        <v>230184.38</v>
      </c>
      <c r="R243" s="62"/>
      <c r="S243" s="62"/>
      <c r="T243" s="62">
        <v>358940.33</v>
      </c>
      <c r="U243" s="62"/>
      <c r="V243" s="62"/>
      <c r="W243" s="62"/>
      <c r="X243" s="62"/>
      <c r="Y243" s="62"/>
      <c r="Z243" s="62">
        <v>318025.8</v>
      </c>
      <c r="AA243" s="62"/>
      <c r="AB243" s="62"/>
      <c r="AC243" s="62"/>
      <c r="AD243" s="62">
        <v>977448.13</v>
      </c>
      <c r="AE243" s="62"/>
      <c r="AF243" s="62">
        <v>489388.99</v>
      </c>
      <c r="AG243" s="62"/>
      <c r="AH243" s="62"/>
      <c r="AI243" s="62"/>
      <c r="AJ243" s="62"/>
      <c r="AK243" s="62"/>
      <c r="AL243" s="63">
        <v>2599365.52</v>
      </c>
    </row>
    <row r="244" spans="1:38" ht="11.25" x14ac:dyDescent="0.2">
      <c r="A244" s="59"/>
      <c r="B244" s="64" t="s">
        <v>312</v>
      </c>
      <c r="C244" s="61"/>
      <c r="D244" s="62"/>
      <c r="E244" s="62"/>
      <c r="F244" s="62"/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>
        <v>61621.49</v>
      </c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>
        <v>69772.740000000005</v>
      </c>
      <c r="AJ244" s="62"/>
      <c r="AK244" s="62"/>
      <c r="AL244" s="63">
        <v>131394.23000000001</v>
      </c>
    </row>
    <row r="245" spans="1:38" ht="11.25" x14ac:dyDescent="0.2">
      <c r="A245" s="59"/>
      <c r="B245" s="64" t="s">
        <v>313</v>
      </c>
      <c r="C245" s="61"/>
      <c r="D245" s="62"/>
      <c r="E245" s="62"/>
      <c r="F245" s="62"/>
      <c r="G245" s="62"/>
      <c r="H245" s="62"/>
      <c r="I245" s="62"/>
      <c r="J245" s="62"/>
      <c r="K245" s="62"/>
      <c r="L245" s="62"/>
      <c r="M245" s="62">
        <v>56704.39</v>
      </c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62"/>
      <c r="AI245" s="62"/>
      <c r="AJ245" s="62"/>
      <c r="AK245" s="62"/>
      <c r="AL245" s="63">
        <v>56704.39</v>
      </c>
    </row>
    <row r="246" spans="1:38" ht="11.25" x14ac:dyDescent="0.2">
      <c r="A246" s="59"/>
      <c r="B246" s="64" t="s">
        <v>314</v>
      </c>
      <c r="C246" s="61"/>
      <c r="D246" s="62"/>
      <c r="E246" s="62"/>
      <c r="F246" s="62"/>
      <c r="G246" s="62"/>
      <c r="H246" s="62"/>
      <c r="I246" s="62"/>
      <c r="J246" s="62"/>
      <c r="K246" s="62"/>
      <c r="L246" s="62"/>
      <c r="M246" s="62">
        <v>72377.62</v>
      </c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62"/>
      <c r="AI246" s="62"/>
      <c r="AJ246" s="62"/>
      <c r="AK246" s="62"/>
      <c r="AL246" s="63">
        <v>72377.62</v>
      </c>
    </row>
    <row r="247" spans="1:38" ht="11.25" x14ac:dyDescent="0.2">
      <c r="A247" s="59"/>
      <c r="B247" s="64" t="s">
        <v>315</v>
      </c>
      <c r="C247" s="61"/>
      <c r="D247" s="62"/>
      <c r="E247" s="62"/>
      <c r="F247" s="62"/>
      <c r="G247" s="62"/>
      <c r="H247" s="62"/>
      <c r="I247" s="62"/>
      <c r="J247" s="62"/>
      <c r="K247" s="62"/>
      <c r="L247" s="62"/>
      <c r="M247" s="62">
        <v>22490.53</v>
      </c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>
        <v>5166.66</v>
      </c>
      <c r="AJ247" s="62"/>
      <c r="AK247" s="62"/>
      <c r="AL247" s="63">
        <v>27657.19</v>
      </c>
    </row>
    <row r="248" spans="1:38" ht="11.25" x14ac:dyDescent="0.2">
      <c r="A248" s="59"/>
      <c r="B248" s="64" t="s">
        <v>316</v>
      </c>
      <c r="C248" s="61"/>
      <c r="D248" s="62"/>
      <c r="E248" s="62"/>
      <c r="F248" s="62"/>
      <c r="G248" s="62"/>
      <c r="H248" s="62"/>
      <c r="I248" s="62"/>
      <c r="J248" s="62"/>
      <c r="K248" s="62"/>
      <c r="L248" s="62"/>
      <c r="M248" s="62">
        <v>80927.100000000006</v>
      </c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62"/>
      <c r="AI248" s="62">
        <v>3750</v>
      </c>
      <c r="AJ248" s="62"/>
      <c r="AK248" s="62"/>
      <c r="AL248" s="63">
        <v>84677.1</v>
      </c>
    </row>
    <row r="249" spans="1:38" ht="11.25" x14ac:dyDescent="0.2">
      <c r="A249" s="59"/>
      <c r="B249" s="64" t="s">
        <v>317</v>
      </c>
      <c r="C249" s="61"/>
      <c r="D249" s="62"/>
      <c r="E249" s="62"/>
      <c r="F249" s="62"/>
      <c r="G249" s="62"/>
      <c r="H249" s="62"/>
      <c r="I249" s="62"/>
      <c r="J249" s="62"/>
      <c r="K249" s="62"/>
      <c r="L249" s="62"/>
      <c r="M249" s="62">
        <v>28974.9</v>
      </c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62"/>
      <c r="AI249" s="62"/>
      <c r="AJ249" s="62"/>
      <c r="AK249" s="62"/>
      <c r="AL249" s="63">
        <v>28974.9</v>
      </c>
    </row>
    <row r="250" spans="1:38" ht="11.25" x14ac:dyDescent="0.2">
      <c r="A250" s="65" t="s">
        <v>318</v>
      </c>
      <c r="B250" s="66"/>
      <c r="C250" s="67"/>
      <c r="D250" s="68"/>
      <c r="E250" s="68"/>
      <c r="F250" s="68"/>
      <c r="G250" s="68"/>
      <c r="H250" s="68"/>
      <c r="I250" s="68"/>
      <c r="J250" s="68">
        <v>180577.89</v>
      </c>
      <c r="K250" s="68"/>
      <c r="L250" s="68"/>
      <c r="M250" s="68">
        <v>481074.54</v>
      </c>
      <c r="N250" s="68"/>
      <c r="O250" s="68"/>
      <c r="P250" s="68">
        <v>1036170.16</v>
      </c>
      <c r="Q250" s="68">
        <v>1056001.8899999999</v>
      </c>
      <c r="R250" s="68"/>
      <c r="S250" s="68"/>
      <c r="T250" s="68">
        <v>358940.33</v>
      </c>
      <c r="U250" s="68"/>
      <c r="V250" s="68">
        <v>61621.49</v>
      </c>
      <c r="W250" s="68"/>
      <c r="X250" s="68"/>
      <c r="Y250" s="68"/>
      <c r="Z250" s="68">
        <v>1190463.29</v>
      </c>
      <c r="AA250" s="68"/>
      <c r="AB250" s="68">
        <v>4546380.43</v>
      </c>
      <c r="AC250" s="68">
        <v>58741.08</v>
      </c>
      <c r="AD250" s="68">
        <v>2819341.54</v>
      </c>
      <c r="AE250" s="68"/>
      <c r="AF250" s="68">
        <v>489388.99</v>
      </c>
      <c r="AG250" s="68"/>
      <c r="AH250" s="68"/>
      <c r="AI250" s="68">
        <v>347761.98</v>
      </c>
      <c r="AJ250" s="68"/>
      <c r="AK250" s="68"/>
      <c r="AL250" s="69">
        <v>12626463.609999999</v>
      </c>
    </row>
    <row r="251" spans="1:38" ht="11.25" x14ac:dyDescent="0.2">
      <c r="A251" s="70" t="s">
        <v>319</v>
      </c>
      <c r="B251" s="64" t="s">
        <v>320</v>
      </c>
      <c r="C251" s="61"/>
      <c r="D251" s="62"/>
      <c r="E251" s="62"/>
      <c r="F251" s="62"/>
      <c r="G251" s="62"/>
      <c r="H251" s="62"/>
      <c r="I251" s="62"/>
      <c r="J251" s="62"/>
      <c r="K251" s="62"/>
      <c r="L251" s="62"/>
      <c r="M251" s="62">
        <v>122108.74</v>
      </c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62"/>
      <c r="AI251" s="62"/>
      <c r="AJ251" s="62"/>
      <c r="AK251" s="62"/>
      <c r="AL251" s="63">
        <v>122108.74</v>
      </c>
    </row>
    <row r="252" spans="1:38" ht="11.25" x14ac:dyDescent="0.2">
      <c r="A252" s="59"/>
      <c r="B252" s="64" t="s">
        <v>321</v>
      </c>
      <c r="C252" s="61"/>
      <c r="D252" s="62"/>
      <c r="E252" s="62"/>
      <c r="F252" s="62"/>
      <c r="G252" s="62"/>
      <c r="H252" s="62"/>
      <c r="I252" s="62"/>
      <c r="J252" s="62"/>
      <c r="K252" s="62"/>
      <c r="L252" s="62"/>
      <c r="M252" s="62">
        <v>111189.52</v>
      </c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62"/>
      <c r="AI252" s="62"/>
      <c r="AJ252" s="62"/>
      <c r="AK252" s="62"/>
      <c r="AL252" s="63">
        <v>111189.52</v>
      </c>
    </row>
    <row r="253" spans="1:38" ht="11.25" x14ac:dyDescent="0.2">
      <c r="A253" s="59"/>
      <c r="B253" s="64" t="s">
        <v>322</v>
      </c>
      <c r="C253" s="61"/>
      <c r="D253" s="62"/>
      <c r="E253" s="62"/>
      <c r="F253" s="62"/>
      <c r="G253" s="62"/>
      <c r="H253" s="62"/>
      <c r="I253" s="62"/>
      <c r="J253" s="62"/>
      <c r="K253" s="62"/>
      <c r="L253" s="62"/>
      <c r="M253" s="62">
        <v>21164.880000000001</v>
      </c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62"/>
      <c r="AI253" s="62"/>
      <c r="AJ253" s="62"/>
      <c r="AK253" s="62"/>
      <c r="AL253" s="63">
        <v>21164.880000000001</v>
      </c>
    </row>
    <row r="254" spans="1:38" ht="11.25" x14ac:dyDescent="0.2">
      <c r="A254" s="59"/>
      <c r="B254" s="64" t="s">
        <v>323</v>
      </c>
      <c r="C254" s="61"/>
      <c r="D254" s="62"/>
      <c r="E254" s="62"/>
      <c r="F254" s="62"/>
      <c r="G254" s="62"/>
      <c r="H254" s="62"/>
      <c r="I254" s="62"/>
      <c r="J254" s="62"/>
      <c r="K254" s="62"/>
      <c r="L254" s="62"/>
      <c r="M254" s="62">
        <v>45730.559999999998</v>
      </c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62"/>
      <c r="AI254" s="62"/>
      <c r="AJ254" s="62"/>
      <c r="AK254" s="62"/>
      <c r="AL254" s="63">
        <v>45730.559999999998</v>
      </c>
    </row>
    <row r="255" spans="1:38" ht="11.25" x14ac:dyDescent="0.2">
      <c r="A255" s="59"/>
      <c r="B255" s="64" t="s">
        <v>324</v>
      </c>
      <c r="C255" s="61"/>
      <c r="D255" s="62"/>
      <c r="E255" s="62"/>
      <c r="F255" s="62"/>
      <c r="G255" s="62"/>
      <c r="H255" s="62"/>
      <c r="I255" s="62"/>
      <c r="J255" s="62"/>
      <c r="K255" s="62"/>
      <c r="L255" s="62"/>
      <c r="M255" s="62">
        <v>74475.460000000006</v>
      </c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62"/>
      <c r="AI255" s="62"/>
      <c r="AJ255" s="62"/>
      <c r="AK255" s="62"/>
      <c r="AL255" s="63">
        <v>74475.460000000006</v>
      </c>
    </row>
    <row r="256" spans="1:38" ht="11.25" x14ac:dyDescent="0.2">
      <c r="A256" s="59"/>
      <c r="B256" s="64" t="s">
        <v>325</v>
      </c>
      <c r="C256" s="61"/>
      <c r="D256" s="62"/>
      <c r="E256" s="62"/>
      <c r="F256" s="62"/>
      <c r="G256" s="62"/>
      <c r="H256" s="62"/>
      <c r="I256" s="62"/>
      <c r="J256" s="62"/>
      <c r="K256" s="62"/>
      <c r="L256" s="62"/>
      <c r="M256" s="62">
        <v>2428.7199999999998</v>
      </c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62"/>
      <c r="AI256" s="62"/>
      <c r="AJ256" s="62"/>
      <c r="AK256" s="62"/>
      <c r="AL256" s="63">
        <v>2428.7199999999998</v>
      </c>
    </row>
    <row r="257" spans="1:38" ht="11.25" x14ac:dyDescent="0.2">
      <c r="A257" s="59"/>
      <c r="B257" s="64" t="s">
        <v>326</v>
      </c>
      <c r="C257" s="61"/>
      <c r="D257" s="62"/>
      <c r="E257" s="62"/>
      <c r="F257" s="62"/>
      <c r="G257" s="62"/>
      <c r="H257" s="62"/>
      <c r="I257" s="62"/>
      <c r="J257" s="62"/>
      <c r="K257" s="62"/>
      <c r="L257" s="62"/>
      <c r="M257" s="62">
        <v>7333.34</v>
      </c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2"/>
      <c r="AI257" s="62"/>
      <c r="AJ257" s="62"/>
      <c r="AK257" s="62"/>
      <c r="AL257" s="63">
        <v>7333.34</v>
      </c>
    </row>
    <row r="258" spans="1:38" ht="11.25" x14ac:dyDescent="0.2">
      <c r="A258" s="59"/>
      <c r="B258" s="64" t="s">
        <v>327</v>
      </c>
      <c r="C258" s="61"/>
      <c r="D258" s="62"/>
      <c r="E258" s="62"/>
      <c r="F258" s="62"/>
      <c r="G258" s="62"/>
      <c r="H258" s="62"/>
      <c r="I258" s="62"/>
      <c r="J258" s="62"/>
      <c r="K258" s="62"/>
      <c r="L258" s="62"/>
      <c r="M258" s="62">
        <v>15445.82</v>
      </c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62"/>
      <c r="AI258" s="62"/>
      <c r="AJ258" s="62"/>
      <c r="AK258" s="62"/>
      <c r="AL258" s="63">
        <v>15445.82</v>
      </c>
    </row>
    <row r="259" spans="1:38" ht="11.25" x14ac:dyDescent="0.2">
      <c r="A259" s="65" t="s">
        <v>328</v>
      </c>
      <c r="B259" s="66"/>
      <c r="C259" s="67"/>
      <c r="D259" s="68"/>
      <c r="E259" s="68"/>
      <c r="F259" s="68"/>
      <c r="G259" s="68"/>
      <c r="H259" s="68"/>
      <c r="I259" s="68"/>
      <c r="J259" s="68"/>
      <c r="K259" s="68"/>
      <c r="L259" s="68"/>
      <c r="M259" s="68">
        <v>399877.04</v>
      </c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9">
        <v>399877.04</v>
      </c>
    </row>
    <row r="260" spans="1:38" ht="11.25" x14ac:dyDescent="0.2">
      <c r="A260" s="70" t="s">
        <v>329</v>
      </c>
      <c r="B260" s="64" t="s">
        <v>330</v>
      </c>
      <c r="C260" s="61"/>
      <c r="D260" s="62"/>
      <c r="E260" s="62"/>
      <c r="F260" s="62"/>
      <c r="G260" s="62"/>
      <c r="H260" s="62"/>
      <c r="I260" s="62"/>
      <c r="J260" s="62"/>
      <c r="K260" s="62"/>
      <c r="L260" s="62"/>
      <c r="M260" s="62">
        <v>58494.34</v>
      </c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2"/>
      <c r="AI260" s="62"/>
      <c r="AJ260" s="62"/>
      <c r="AK260" s="62"/>
      <c r="AL260" s="63">
        <v>58494.34</v>
      </c>
    </row>
    <row r="261" spans="1:38" ht="11.25" x14ac:dyDescent="0.2">
      <c r="A261" s="59"/>
      <c r="B261" s="64" t="s">
        <v>331</v>
      </c>
      <c r="C261" s="61"/>
      <c r="D261" s="62"/>
      <c r="E261" s="62"/>
      <c r="F261" s="62"/>
      <c r="G261" s="62"/>
      <c r="H261" s="62"/>
      <c r="I261" s="62"/>
      <c r="J261" s="62"/>
      <c r="K261" s="62"/>
      <c r="L261" s="62"/>
      <c r="M261" s="62">
        <v>257843.55</v>
      </c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2"/>
      <c r="AI261" s="62">
        <v>2332181.31</v>
      </c>
      <c r="AJ261" s="62"/>
      <c r="AK261" s="62"/>
      <c r="AL261" s="63">
        <v>2590024.86</v>
      </c>
    </row>
    <row r="262" spans="1:38" ht="11.25" x14ac:dyDescent="0.2">
      <c r="A262" s="65" t="s">
        <v>332</v>
      </c>
      <c r="B262" s="66"/>
      <c r="C262" s="67"/>
      <c r="D262" s="68"/>
      <c r="E262" s="68"/>
      <c r="F262" s="68"/>
      <c r="G262" s="68"/>
      <c r="H262" s="68"/>
      <c r="I262" s="68"/>
      <c r="J262" s="68"/>
      <c r="K262" s="68"/>
      <c r="L262" s="68"/>
      <c r="M262" s="68">
        <v>316337.89</v>
      </c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>
        <v>2332181.31</v>
      </c>
      <c r="AJ262" s="68"/>
      <c r="AK262" s="68"/>
      <c r="AL262" s="69">
        <v>2648519.2000000002</v>
      </c>
    </row>
    <row r="263" spans="1:38" ht="11.25" x14ac:dyDescent="0.2">
      <c r="A263" s="70" t="s">
        <v>333</v>
      </c>
      <c r="B263" s="64" t="s">
        <v>334</v>
      </c>
      <c r="C263" s="61"/>
      <c r="D263" s="62"/>
      <c r="E263" s="62"/>
      <c r="F263" s="62"/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>
        <v>8418.2000000000007</v>
      </c>
      <c r="R263" s="62"/>
      <c r="S263" s="62"/>
      <c r="T263" s="62">
        <v>180578</v>
      </c>
      <c r="U263" s="62">
        <v>330382</v>
      </c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2"/>
      <c r="AI263" s="62"/>
      <c r="AJ263" s="62"/>
      <c r="AK263" s="62"/>
      <c r="AL263" s="63">
        <v>519378.2</v>
      </c>
    </row>
    <row r="264" spans="1:38" ht="11.25" x14ac:dyDescent="0.2">
      <c r="A264" s="59"/>
      <c r="B264" s="64" t="s">
        <v>335</v>
      </c>
      <c r="C264" s="61"/>
      <c r="D264" s="62"/>
      <c r="E264" s="62"/>
      <c r="F264" s="62"/>
      <c r="G264" s="62"/>
      <c r="H264" s="62"/>
      <c r="I264" s="62"/>
      <c r="J264" s="62"/>
      <c r="K264" s="62"/>
      <c r="L264" s="62"/>
      <c r="M264" s="62">
        <v>104196.76</v>
      </c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2"/>
      <c r="AI264" s="62">
        <v>86037.88</v>
      </c>
      <c r="AJ264" s="62"/>
      <c r="AK264" s="62"/>
      <c r="AL264" s="63">
        <v>190234.64</v>
      </c>
    </row>
    <row r="265" spans="1:38" ht="11.25" x14ac:dyDescent="0.2">
      <c r="A265" s="65" t="s">
        <v>336</v>
      </c>
      <c r="B265" s="66"/>
      <c r="C265" s="67"/>
      <c r="D265" s="68"/>
      <c r="E265" s="68"/>
      <c r="F265" s="68"/>
      <c r="G265" s="68"/>
      <c r="H265" s="68"/>
      <c r="I265" s="68"/>
      <c r="J265" s="68"/>
      <c r="K265" s="68"/>
      <c r="L265" s="68"/>
      <c r="M265" s="68">
        <v>104196.76</v>
      </c>
      <c r="N265" s="68"/>
      <c r="O265" s="68"/>
      <c r="P265" s="68"/>
      <c r="Q265" s="68">
        <v>8418.2000000000007</v>
      </c>
      <c r="R265" s="68"/>
      <c r="S265" s="68"/>
      <c r="T265" s="68">
        <v>180578</v>
      </c>
      <c r="U265" s="68">
        <v>330382</v>
      </c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>
        <v>86037.88</v>
      </c>
      <c r="AJ265" s="68"/>
      <c r="AK265" s="68"/>
      <c r="AL265" s="69">
        <v>709612.84</v>
      </c>
    </row>
    <row r="266" spans="1:38" ht="11.25" x14ac:dyDescent="0.2">
      <c r="A266" s="70" t="s">
        <v>337</v>
      </c>
      <c r="B266" s="64" t="s">
        <v>338</v>
      </c>
      <c r="C266" s="61"/>
      <c r="D266" s="62"/>
      <c r="E266" s="62"/>
      <c r="F266" s="62"/>
      <c r="G266" s="62"/>
      <c r="H266" s="62"/>
      <c r="I266" s="62"/>
      <c r="J266" s="62">
        <v>452552.45</v>
      </c>
      <c r="K266" s="62"/>
      <c r="L266" s="62"/>
      <c r="M266" s="62">
        <v>96080.9</v>
      </c>
      <c r="N266" s="62"/>
      <c r="O266" s="62"/>
      <c r="P266" s="62"/>
      <c r="Q266" s="62"/>
      <c r="R266" s="62"/>
      <c r="S266" s="62"/>
      <c r="T266" s="62">
        <v>178362.45</v>
      </c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62"/>
      <c r="AI266" s="62"/>
      <c r="AJ266" s="62"/>
      <c r="AK266" s="62"/>
      <c r="AL266" s="63">
        <v>726995.8</v>
      </c>
    </row>
    <row r="267" spans="1:38" ht="11.25" x14ac:dyDescent="0.2">
      <c r="A267" s="59"/>
      <c r="B267" s="64" t="s">
        <v>339</v>
      </c>
      <c r="C267" s="61"/>
      <c r="D267" s="62"/>
      <c r="E267" s="62"/>
      <c r="F267" s="62"/>
      <c r="G267" s="62"/>
      <c r="H267" s="62"/>
      <c r="I267" s="62"/>
      <c r="J267" s="62"/>
      <c r="K267" s="62"/>
      <c r="L267" s="62">
        <v>127296.18</v>
      </c>
      <c r="M267" s="62">
        <v>201593.5</v>
      </c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2"/>
      <c r="AI267" s="62"/>
      <c r="AJ267" s="62"/>
      <c r="AK267" s="62"/>
      <c r="AL267" s="63">
        <v>328889.68</v>
      </c>
    </row>
    <row r="268" spans="1:38" ht="11.25" x14ac:dyDescent="0.2">
      <c r="A268" s="59"/>
      <c r="B268" s="64" t="s">
        <v>340</v>
      </c>
      <c r="C268" s="61"/>
      <c r="D268" s="62"/>
      <c r="E268" s="62"/>
      <c r="F268" s="62"/>
      <c r="G268" s="62"/>
      <c r="H268" s="62"/>
      <c r="I268" s="62"/>
      <c r="J268" s="62"/>
      <c r="K268" s="62">
        <v>267335.25</v>
      </c>
      <c r="L268" s="62"/>
      <c r="M268" s="62">
        <v>129551.87</v>
      </c>
      <c r="N268" s="62"/>
      <c r="O268" s="62"/>
      <c r="P268" s="62"/>
      <c r="Q268" s="62"/>
      <c r="R268" s="62"/>
      <c r="S268" s="62"/>
      <c r="T268" s="62">
        <v>452552.45</v>
      </c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2"/>
      <c r="AI268" s="62"/>
      <c r="AJ268" s="62"/>
      <c r="AK268" s="62"/>
      <c r="AL268" s="63">
        <v>849439.57</v>
      </c>
    </row>
    <row r="269" spans="1:38" ht="11.25" x14ac:dyDescent="0.2">
      <c r="A269" s="59"/>
      <c r="B269" s="64" t="s">
        <v>341</v>
      </c>
      <c r="C269" s="61"/>
      <c r="D269" s="62"/>
      <c r="E269" s="62"/>
      <c r="F269" s="62"/>
      <c r="G269" s="62"/>
      <c r="H269" s="62"/>
      <c r="I269" s="62"/>
      <c r="J269" s="62">
        <v>496035.34</v>
      </c>
      <c r="K269" s="62"/>
      <c r="L269" s="62">
        <v>178066.52</v>
      </c>
      <c r="M269" s="62">
        <v>222149.28</v>
      </c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>
        <v>764002.14</v>
      </c>
      <c r="AL269" s="63">
        <v>1660253.28</v>
      </c>
    </row>
    <row r="270" spans="1:38" ht="11.25" x14ac:dyDescent="0.2">
      <c r="A270" s="59"/>
      <c r="B270" s="64" t="s">
        <v>342</v>
      </c>
      <c r="C270" s="61"/>
      <c r="D270" s="62"/>
      <c r="E270" s="62"/>
      <c r="F270" s="62"/>
      <c r="G270" s="62"/>
      <c r="H270" s="62"/>
      <c r="I270" s="62"/>
      <c r="J270" s="62"/>
      <c r="K270" s="62"/>
      <c r="L270" s="62">
        <v>986596.84</v>
      </c>
      <c r="M270" s="62">
        <v>336325.56</v>
      </c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>
        <v>270301.15000000002</v>
      </c>
      <c r="AL270" s="63">
        <v>1593223.55</v>
      </c>
    </row>
    <row r="271" spans="1:38" ht="11.25" x14ac:dyDescent="0.2">
      <c r="A271" s="59"/>
      <c r="B271" s="64" t="s">
        <v>343</v>
      </c>
      <c r="C271" s="61"/>
      <c r="D271" s="62"/>
      <c r="E271" s="62"/>
      <c r="F271" s="62"/>
      <c r="G271" s="62"/>
      <c r="H271" s="62"/>
      <c r="I271" s="62"/>
      <c r="J271" s="62"/>
      <c r="K271" s="62"/>
      <c r="L271" s="62"/>
      <c r="M271" s="62">
        <v>1452133.07</v>
      </c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62"/>
      <c r="AI271" s="62"/>
      <c r="AJ271" s="62"/>
      <c r="AK271" s="62"/>
      <c r="AL271" s="63">
        <v>1452133.07</v>
      </c>
    </row>
    <row r="272" spans="1:38" ht="11.25" x14ac:dyDescent="0.2">
      <c r="A272" s="59"/>
      <c r="B272" s="64" t="s">
        <v>344</v>
      </c>
      <c r="C272" s="61"/>
      <c r="D272" s="62"/>
      <c r="E272" s="62"/>
      <c r="F272" s="62"/>
      <c r="G272" s="62"/>
      <c r="H272" s="62"/>
      <c r="I272" s="62"/>
      <c r="J272" s="62">
        <v>134879.56</v>
      </c>
      <c r="K272" s="62"/>
      <c r="L272" s="62"/>
      <c r="M272" s="62">
        <v>3171799.24</v>
      </c>
      <c r="N272" s="62"/>
      <c r="O272" s="62"/>
      <c r="P272" s="62"/>
      <c r="Q272" s="62"/>
      <c r="R272" s="62"/>
      <c r="S272" s="62"/>
      <c r="T272" s="62">
        <v>1216131.45</v>
      </c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62"/>
      <c r="AI272" s="62">
        <v>4166.66</v>
      </c>
      <c r="AJ272" s="62"/>
      <c r="AK272" s="62"/>
      <c r="AL272" s="63">
        <v>4526976.91</v>
      </c>
    </row>
    <row r="273" spans="1:38" ht="11.25" x14ac:dyDescent="0.2">
      <c r="A273" s="59"/>
      <c r="B273" s="64" t="s">
        <v>345</v>
      </c>
      <c r="C273" s="61"/>
      <c r="D273" s="62"/>
      <c r="E273" s="62"/>
      <c r="F273" s="62"/>
      <c r="G273" s="62"/>
      <c r="H273" s="62"/>
      <c r="I273" s="62"/>
      <c r="J273" s="62"/>
      <c r="K273" s="62"/>
      <c r="L273" s="62"/>
      <c r="M273" s="62">
        <v>119295.65</v>
      </c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62"/>
      <c r="AI273" s="62"/>
      <c r="AJ273" s="62"/>
      <c r="AK273" s="62"/>
      <c r="AL273" s="63">
        <v>119295.65</v>
      </c>
    </row>
    <row r="274" spans="1:38" ht="11.25" x14ac:dyDescent="0.2">
      <c r="A274" s="59"/>
      <c r="B274" s="64" t="s">
        <v>346</v>
      </c>
      <c r="C274" s="61"/>
      <c r="D274" s="62"/>
      <c r="E274" s="62"/>
      <c r="F274" s="62"/>
      <c r="G274" s="62"/>
      <c r="H274" s="62"/>
      <c r="I274" s="62"/>
      <c r="J274" s="62"/>
      <c r="K274" s="62"/>
      <c r="L274" s="62">
        <v>26661.8</v>
      </c>
      <c r="M274" s="62">
        <v>1463015.28</v>
      </c>
      <c r="N274" s="62"/>
      <c r="O274" s="62"/>
      <c r="P274" s="62"/>
      <c r="Q274" s="62"/>
      <c r="R274" s="62"/>
      <c r="S274" s="62"/>
      <c r="T274" s="62">
        <v>1433545.91</v>
      </c>
      <c r="U274" s="62">
        <v>482437.75</v>
      </c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62"/>
      <c r="AI274" s="62"/>
      <c r="AJ274" s="62"/>
      <c r="AK274" s="62"/>
      <c r="AL274" s="63">
        <v>3405660.74</v>
      </c>
    </row>
    <row r="275" spans="1:38" ht="11.25" x14ac:dyDescent="0.2">
      <c r="A275" s="59"/>
      <c r="B275" s="64" t="s">
        <v>347</v>
      </c>
      <c r="C275" s="61"/>
      <c r="D275" s="62"/>
      <c r="E275" s="62"/>
      <c r="F275" s="62"/>
      <c r="G275" s="62"/>
      <c r="H275" s="62"/>
      <c r="I275" s="62"/>
      <c r="J275" s="62">
        <v>224060.78</v>
      </c>
      <c r="K275" s="62">
        <v>359173</v>
      </c>
      <c r="L275" s="62">
        <v>274543.28000000003</v>
      </c>
      <c r="M275" s="62">
        <v>231464.94</v>
      </c>
      <c r="N275" s="62"/>
      <c r="O275" s="62"/>
      <c r="P275" s="62"/>
      <c r="Q275" s="62"/>
      <c r="R275" s="62"/>
      <c r="S275" s="62"/>
      <c r="T275" s="62">
        <v>315457.45</v>
      </c>
      <c r="U275" s="62">
        <v>267335</v>
      </c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>
        <v>315457.45</v>
      </c>
      <c r="AG275" s="62"/>
      <c r="AH275" s="62"/>
      <c r="AI275" s="62">
        <v>26875</v>
      </c>
      <c r="AJ275" s="62"/>
      <c r="AK275" s="62"/>
      <c r="AL275" s="63">
        <v>2014366.9</v>
      </c>
    </row>
    <row r="276" spans="1:38" ht="11.25" x14ac:dyDescent="0.2">
      <c r="A276" s="59"/>
      <c r="B276" s="64" t="s">
        <v>348</v>
      </c>
      <c r="C276" s="61"/>
      <c r="D276" s="62"/>
      <c r="E276" s="62"/>
      <c r="F276" s="62"/>
      <c r="G276" s="62"/>
      <c r="H276" s="62"/>
      <c r="I276" s="62"/>
      <c r="J276" s="62"/>
      <c r="K276" s="62"/>
      <c r="L276" s="62"/>
      <c r="M276" s="62">
        <v>229922.46</v>
      </c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62"/>
      <c r="AI276" s="62"/>
      <c r="AJ276" s="62"/>
      <c r="AK276" s="62"/>
      <c r="AL276" s="63">
        <v>229922.46</v>
      </c>
    </row>
    <row r="277" spans="1:38" ht="11.25" x14ac:dyDescent="0.2">
      <c r="A277" s="59"/>
      <c r="B277" s="64" t="s">
        <v>349</v>
      </c>
      <c r="C277" s="61"/>
      <c r="D277" s="62"/>
      <c r="E277" s="62"/>
      <c r="F277" s="62"/>
      <c r="G277" s="62"/>
      <c r="H277" s="62"/>
      <c r="I277" s="62"/>
      <c r="J277" s="62"/>
      <c r="K277" s="62"/>
      <c r="L277" s="62"/>
      <c r="M277" s="62">
        <v>185239.78</v>
      </c>
      <c r="N277" s="62"/>
      <c r="O277" s="62"/>
      <c r="P277" s="62"/>
      <c r="Q277" s="62"/>
      <c r="R277" s="62"/>
      <c r="S277" s="62"/>
      <c r="T277" s="62"/>
      <c r="U277" s="62">
        <v>477031.5</v>
      </c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62"/>
      <c r="AI277" s="62"/>
      <c r="AJ277" s="62"/>
      <c r="AK277" s="62"/>
      <c r="AL277" s="63">
        <v>662271.28</v>
      </c>
    </row>
    <row r="278" spans="1:38" ht="11.25" x14ac:dyDescent="0.2">
      <c r="A278" s="59"/>
      <c r="B278" s="64" t="s">
        <v>350</v>
      </c>
      <c r="C278" s="61"/>
      <c r="D278" s="62"/>
      <c r="E278" s="62"/>
      <c r="F278" s="62"/>
      <c r="G278" s="62"/>
      <c r="H278" s="62"/>
      <c r="I278" s="62"/>
      <c r="J278" s="62"/>
      <c r="K278" s="62"/>
      <c r="L278" s="62"/>
      <c r="M278" s="62">
        <v>251025.29</v>
      </c>
      <c r="N278" s="62"/>
      <c r="O278" s="62"/>
      <c r="P278" s="62"/>
      <c r="Q278" s="62"/>
      <c r="R278" s="62"/>
      <c r="S278" s="62"/>
      <c r="T278" s="62">
        <v>134879.56</v>
      </c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62"/>
      <c r="AI278" s="62"/>
      <c r="AJ278" s="62"/>
      <c r="AK278" s="62"/>
      <c r="AL278" s="63">
        <v>385904.85</v>
      </c>
    </row>
    <row r="279" spans="1:38" ht="11.25" x14ac:dyDescent="0.2">
      <c r="A279" s="59"/>
      <c r="B279" s="64" t="s">
        <v>351</v>
      </c>
      <c r="C279" s="61"/>
      <c r="D279" s="62"/>
      <c r="E279" s="62"/>
      <c r="F279" s="62"/>
      <c r="G279" s="62"/>
      <c r="H279" s="62"/>
      <c r="I279" s="62"/>
      <c r="J279" s="62"/>
      <c r="K279" s="62"/>
      <c r="L279" s="62"/>
      <c r="M279" s="62">
        <v>84121.54</v>
      </c>
      <c r="N279" s="62"/>
      <c r="O279" s="62"/>
      <c r="P279" s="62"/>
      <c r="Q279" s="62"/>
      <c r="R279" s="62"/>
      <c r="S279" s="62"/>
      <c r="T279" s="62">
        <v>89181.22</v>
      </c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62"/>
      <c r="AI279" s="62"/>
      <c r="AJ279" s="62"/>
      <c r="AK279" s="62"/>
      <c r="AL279" s="63">
        <v>173302.76</v>
      </c>
    </row>
    <row r="280" spans="1:38" ht="11.25" x14ac:dyDescent="0.2">
      <c r="A280" s="59"/>
      <c r="B280" s="64" t="s">
        <v>352</v>
      </c>
      <c r="C280" s="61"/>
      <c r="D280" s="62"/>
      <c r="E280" s="62"/>
      <c r="F280" s="62"/>
      <c r="G280" s="62"/>
      <c r="H280" s="62"/>
      <c r="I280" s="62"/>
      <c r="J280" s="62">
        <v>496035.34</v>
      </c>
      <c r="K280" s="62"/>
      <c r="L280" s="62"/>
      <c r="M280" s="62">
        <v>98850.08</v>
      </c>
      <c r="N280" s="62"/>
      <c r="O280" s="62"/>
      <c r="P280" s="62"/>
      <c r="Q280" s="62"/>
      <c r="R280" s="62"/>
      <c r="S280" s="62"/>
      <c r="T280" s="62">
        <v>541733.67000000004</v>
      </c>
      <c r="U280" s="62">
        <v>269775.2</v>
      </c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62"/>
      <c r="AI280" s="62"/>
      <c r="AJ280" s="62"/>
      <c r="AK280" s="62">
        <v>270301.15999999997</v>
      </c>
      <c r="AL280" s="63">
        <v>1676695.45</v>
      </c>
    </row>
    <row r="281" spans="1:38" ht="11.25" x14ac:dyDescent="0.2">
      <c r="A281" s="59"/>
      <c r="B281" s="64" t="s">
        <v>353</v>
      </c>
      <c r="C281" s="61"/>
      <c r="D281" s="62"/>
      <c r="E281" s="62"/>
      <c r="F281" s="62"/>
      <c r="G281" s="62"/>
      <c r="H281" s="62"/>
      <c r="I281" s="62"/>
      <c r="J281" s="62"/>
      <c r="K281" s="62"/>
      <c r="L281" s="62"/>
      <c r="M281" s="62">
        <v>441318.24</v>
      </c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62"/>
      <c r="AI281" s="62"/>
      <c r="AJ281" s="62"/>
      <c r="AK281" s="62"/>
      <c r="AL281" s="63">
        <v>441318.24</v>
      </c>
    </row>
    <row r="282" spans="1:38" ht="11.25" x14ac:dyDescent="0.2">
      <c r="A282" s="59"/>
      <c r="B282" s="64" t="s">
        <v>354</v>
      </c>
      <c r="C282" s="61"/>
      <c r="D282" s="62"/>
      <c r="E282" s="62"/>
      <c r="F282" s="62"/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>
        <v>8598.92</v>
      </c>
      <c r="W282" s="62"/>
      <c r="X282" s="62"/>
      <c r="Y282" s="62"/>
      <c r="Z282" s="62"/>
      <c r="AA282" s="62"/>
      <c r="AB282" s="62"/>
      <c r="AC282" s="62"/>
      <c r="AD282" s="62"/>
      <c r="AE282" s="62"/>
      <c r="AF282" s="62">
        <v>585216.56000000006</v>
      </c>
      <c r="AG282" s="62"/>
      <c r="AH282" s="62"/>
      <c r="AI282" s="62">
        <v>342473.7</v>
      </c>
      <c r="AJ282" s="62"/>
      <c r="AK282" s="62"/>
      <c r="AL282" s="63">
        <v>936289.18</v>
      </c>
    </row>
    <row r="283" spans="1:38" ht="11.25" x14ac:dyDescent="0.2">
      <c r="A283" s="59"/>
      <c r="B283" s="64" t="s">
        <v>355</v>
      </c>
      <c r="C283" s="61"/>
      <c r="D283" s="62"/>
      <c r="E283" s="62"/>
      <c r="F283" s="62"/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62"/>
      <c r="AI283" s="62">
        <v>52708.34</v>
      </c>
      <c r="AJ283" s="62"/>
      <c r="AK283" s="62"/>
      <c r="AL283" s="63">
        <v>52708.34</v>
      </c>
    </row>
    <row r="284" spans="1:38" ht="11.25" x14ac:dyDescent="0.2">
      <c r="A284" s="59"/>
      <c r="B284" s="64" t="s">
        <v>356</v>
      </c>
      <c r="C284" s="61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>
        <v>202955.06</v>
      </c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62"/>
      <c r="AI284" s="62">
        <v>2948845.36</v>
      </c>
      <c r="AJ284" s="62"/>
      <c r="AK284" s="62"/>
      <c r="AL284" s="63">
        <v>3151800.42</v>
      </c>
    </row>
    <row r="285" spans="1:38" ht="11.25" x14ac:dyDescent="0.2">
      <c r="A285" s="59"/>
      <c r="B285" s="64" t="s">
        <v>357</v>
      </c>
      <c r="C285" s="61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>
        <v>1275760.8600000001</v>
      </c>
      <c r="W285" s="62"/>
      <c r="X285" s="62"/>
      <c r="Y285" s="62"/>
      <c r="Z285" s="62"/>
      <c r="AA285" s="62"/>
      <c r="AB285" s="62"/>
      <c r="AC285" s="62"/>
      <c r="AD285" s="62"/>
      <c r="AE285" s="62">
        <v>41650</v>
      </c>
      <c r="AF285" s="62">
        <v>583001.12</v>
      </c>
      <c r="AG285" s="62"/>
      <c r="AH285" s="62"/>
      <c r="AI285" s="62">
        <v>4734983.2300000004</v>
      </c>
      <c r="AJ285" s="62"/>
      <c r="AK285" s="62"/>
      <c r="AL285" s="63">
        <v>6635395.21</v>
      </c>
    </row>
    <row r="286" spans="1:38" ht="11.25" x14ac:dyDescent="0.2">
      <c r="A286" s="59"/>
      <c r="B286" s="64" t="s">
        <v>358</v>
      </c>
      <c r="C286" s="61"/>
      <c r="D286" s="62"/>
      <c r="E286" s="62"/>
      <c r="F286" s="62"/>
      <c r="G286" s="62"/>
      <c r="H286" s="62"/>
      <c r="I286" s="62"/>
      <c r="J286" s="62"/>
      <c r="K286" s="62"/>
      <c r="L286" s="62">
        <v>16142.72</v>
      </c>
      <c r="M286" s="62">
        <v>106874.86</v>
      </c>
      <c r="N286" s="62"/>
      <c r="O286" s="62"/>
      <c r="P286" s="62"/>
      <c r="Q286" s="62"/>
      <c r="R286" s="62"/>
      <c r="S286" s="62"/>
      <c r="T286" s="62">
        <v>489389</v>
      </c>
      <c r="U286" s="62">
        <v>418955.25</v>
      </c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62"/>
      <c r="AI286" s="62"/>
      <c r="AJ286" s="62"/>
      <c r="AK286" s="62"/>
      <c r="AL286" s="63">
        <v>1031361.83</v>
      </c>
    </row>
    <row r="287" spans="1:38" ht="11.25" x14ac:dyDescent="0.2">
      <c r="A287" s="59"/>
      <c r="B287" s="64" t="s">
        <v>359</v>
      </c>
      <c r="C287" s="61"/>
      <c r="D287" s="62"/>
      <c r="E287" s="62"/>
      <c r="F287" s="62"/>
      <c r="G287" s="62"/>
      <c r="H287" s="62"/>
      <c r="I287" s="62"/>
      <c r="J287" s="62"/>
      <c r="K287" s="62"/>
      <c r="L287" s="62"/>
      <c r="M287" s="62">
        <v>48358.77</v>
      </c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62"/>
      <c r="AI287" s="62"/>
      <c r="AJ287" s="62"/>
      <c r="AK287" s="62"/>
      <c r="AL287" s="63">
        <v>48358.77</v>
      </c>
    </row>
    <row r="288" spans="1:38" ht="11.25" x14ac:dyDescent="0.2">
      <c r="A288" s="59"/>
      <c r="B288" s="64" t="s">
        <v>360</v>
      </c>
      <c r="C288" s="61"/>
      <c r="D288" s="62"/>
      <c r="E288" s="62"/>
      <c r="F288" s="62"/>
      <c r="G288" s="62"/>
      <c r="H288" s="62"/>
      <c r="I288" s="62"/>
      <c r="J288" s="62"/>
      <c r="K288" s="62"/>
      <c r="L288" s="62"/>
      <c r="M288" s="62">
        <v>68708.34</v>
      </c>
      <c r="N288" s="62"/>
      <c r="O288" s="62"/>
      <c r="P288" s="62"/>
      <c r="Q288" s="62"/>
      <c r="R288" s="62"/>
      <c r="S288" s="62"/>
      <c r="T288" s="62">
        <v>541733.67000000004</v>
      </c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62"/>
      <c r="AI288" s="62"/>
      <c r="AJ288" s="62"/>
      <c r="AK288" s="62"/>
      <c r="AL288" s="63">
        <v>610442.01</v>
      </c>
    </row>
    <row r="289" spans="1:38" ht="11.25" x14ac:dyDescent="0.2">
      <c r="A289" s="59"/>
      <c r="B289" s="64" t="s">
        <v>361</v>
      </c>
      <c r="C289" s="61"/>
      <c r="D289" s="62"/>
      <c r="E289" s="62"/>
      <c r="F289" s="62"/>
      <c r="G289" s="62"/>
      <c r="H289" s="62"/>
      <c r="I289" s="62"/>
      <c r="J289" s="62"/>
      <c r="K289" s="62"/>
      <c r="L289" s="62">
        <v>30379.57</v>
      </c>
      <c r="M289" s="62">
        <v>336941.9</v>
      </c>
      <c r="N289" s="62"/>
      <c r="O289" s="62"/>
      <c r="P289" s="62"/>
      <c r="Q289" s="62"/>
      <c r="R289" s="62"/>
      <c r="S289" s="62"/>
      <c r="T289" s="62">
        <v>267543.65999999997</v>
      </c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62"/>
      <c r="AI289" s="62"/>
      <c r="AJ289" s="62"/>
      <c r="AK289" s="62"/>
      <c r="AL289" s="63">
        <v>634865.13</v>
      </c>
    </row>
    <row r="290" spans="1:38" ht="11.25" x14ac:dyDescent="0.2">
      <c r="A290" s="59"/>
      <c r="B290" s="64" t="s">
        <v>362</v>
      </c>
      <c r="C290" s="61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62"/>
      <c r="AI290" s="62">
        <v>384142.07</v>
      </c>
      <c r="AJ290" s="62"/>
      <c r="AK290" s="62"/>
      <c r="AL290" s="63">
        <v>384142.07</v>
      </c>
    </row>
    <row r="291" spans="1:38" ht="11.25" x14ac:dyDescent="0.2">
      <c r="A291" s="59"/>
      <c r="B291" s="64" t="s">
        <v>363</v>
      </c>
      <c r="C291" s="61"/>
      <c r="D291" s="62"/>
      <c r="E291" s="62"/>
      <c r="F291" s="62"/>
      <c r="G291" s="62"/>
      <c r="H291" s="62"/>
      <c r="I291" s="62"/>
      <c r="J291" s="62">
        <v>89181.22</v>
      </c>
      <c r="K291" s="62"/>
      <c r="L291" s="62"/>
      <c r="M291" s="62">
        <v>24617.11</v>
      </c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>
        <v>134879.56</v>
      </c>
      <c r="AG291" s="62"/>
      <c r="AH291" s="62"/>
      <c r="AI291" s="62">
        <v>7254.18</v>
      </c>
      <c r="AJ291" s="62"/>
      <c r="AK291" s="62"/>
      <c r="AL291" s="63">
        <v>255932.07</v>
      </c>
    </row>
    <row r="292" spans="1:38" ht="11.25" x14ac:dyDescent="0.2">
      <c r="A292" s="59"/>
      <c r="B292" s="64" t="s">
        <v>364</v>
      </c>
      <c r="C292" s="61"/>
      <c r="D292" s="62"/>
      <c r="E292" s="62"/>
      <c r="F292" s="62"/>
      <c r="G292" s="62"/>
      <c r="H292" s="62"/>
      <c r="I292" s="62"/>
      <c r="J292" s="62"/>
      <c r="K292" s="62"/>
      <c r="L292" s="62"/>
      <c r="M292" s="62">
        <v>171826.5</v>
      </c>
      <c r="N292" s="62"/>
      <c r="O292" s="62"/>
      <c r="P292" s="62"/>
      <c r="Q292" s="62"/>
      <c r="R292" s="62"/>
      <c r="S292" s="62"/>
      <c r="T292" s="62">
        <v>313242</v>
      </c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62"/>
      <c r="AI292" s="62"/>
      <c r="AJ292" s="62"/>
      <c r="AK292" s="62"/>
      <c r="AL292" s="63">
        <v>485068.5</v>
      </c>
    </row>
    <row r="293" spans="1:38" ht="11.25" x14ac:dyDescent="0.2">
      <c r="A293" s="59"/>
      <c r="B293" s="64" t="s">
        <v>365</v>
      </c>
      <c r="C293" s="61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>
        <v>20198.86</v>
      </c>
      <c r="W293" s="62"/>
      <c r="X293" s="62"/>
      <c r="Y293" s="62"/>
      <c r="Z293" s="62"/>
      <c r="AA293" s="62"/>
      <c r="AB293" s="62"/>
      <c r="AC293" s="62"/>
      <c r="AD293" s="62"/>
      <c r="AE293" s="62"/>
      <c r="AF293" s="62">
        <v>224060.78</v>
      </c>
      <c r="AG293" s="62"/>
      <c r="AH293" s="62"/>
      <c r="AI293" s="62">
        <v>55325.03</v>
      </c>
      <c r="AJ293" s="62"/>
      <c r="AK293" s="62"/>
      <c r="AL293" s="63">
        <v>299584.67</v>
      </c>
    </row>
    <row r="294" spans="1:38" ht="11.25" x14ac:dyDescent="0.2">
      <c r="A294" s="59"/>
      <c r="B294" s="64" t="s">
        <v>366</v>
      </c>
      <c r="C294" s="61"/>
      <c r="D294" s="62"/>
      <c r="E294" s="62"/>
      <c r="F294" s="62"/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>
        <v>26554</v>
      </c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62"/>
      <c r="AI294" s="62">
        <v>28738.91</v>
      </c>
      <c r="AJ294" s="62"/>
      <c r="AK294" s="62"/>
      <c r="AL294" s="63">
        <v>55292.91</v>
      </c>
    </row>
    <row r="295" spans="1:38" ht="11.25" x14ac:dyDescent="0.2">
      <c r="A295" s="59"/>
      <c r="B295" s="64" t="s">
        <v>367</v>
      </c>
      <c r="C295" s="61"/>
      <c r="D295" s="62"/>
      <c r="E295" s="62"/>
      <c r="F295" s="62"/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62"/>
      <c r="AI295" s="62">
        <v>1916.66</v>
      </c>
      <c r="AJ295" s="62"/>
      <c r="AK295" s="62"/>
      <c r="AL295" s="63">
        <v>1916.66</v>
      </c>
    </row>
    <row r="296" spans="1:38" ht="11.25" x14ac:dyDescent="0.2">
      <c r="A296" s="59"/>
      <c r="B296" s="64" t="s">
        <v>368</v>
      </c>
      <c r="C296" s="61"/>
      <c r="D296" s="62"/>
      <c r="E296" s="62"/>
      <c r="F296" s="62"/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>
        <v>1657606.68</v>
      </c>
      <c r="AG296" s="62"/>
      <c r="AH296" s="62"/>
      <c r="AI296" s="62">
        <v>3823166.92</v>
      </c>
      <c r="AJ296" s="62"/>
      <c r="AK296" s="62"/>
      <c r="AL296" s="63">
        <v>5480773.5999999996</v>
      </c>
    </row>
    <row r="297" spans="1:38" ht="11.25" x14ac:dyDescent="0.2">
      <c r="A297" s="59"/>
      <c r="B297" s="64" t="s">
        <v>369</v>
      </c>
      <c r="C297" s="61"/>
      <c r="D297" s="62"/>
      <c r="E297" s="62"/>
      <c r="F297" s="62"/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>
        <v>3680441.19</v>
      </c>
      <c r="W297" s="62"/>
      <c r="X297" s="62"/>
      <c r="Y297" s="62"/>
      <c r="Z297" s="62"/>
      <c r="AA297" s="62"/>
      <c r="AB297" s="62"/>
      <c r="AC297" s="62"/>
      <c r="AD297" s="62"/>
      <c r="AE297" s="62"/>
      <c r="AF297" s="62">
        <v>1028907.24</v>
      </c>
      <c r="AG297" s="62"/>
      <c r="AH297" s="62"/>
      <c r="AI297" s="62">
        <v>45726.400000000001</v>
      </c>
      <c r="AJ297" s="62"/>
      <c r="AK297" s="62"/>
      <c r="AL297" s="63">
        <v>4755074.83</v>
      </c>
    </row>
    <row r="298" spans="1:38" ht="11.25" x14ac:dyDescent="0.2">
      <c r="A298" s="59"/>
      <c r="B298" s="64" t="s">
        <v>370</v>
      </c>
      <c r="C298" s="61"/>
      <c r="D298" s="62"/>
      <c r="E298" s="62"/>
      <c r="F298" s="62"/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>
        <v>301792.13</v>
      </c>
      <c r="AH298" s="62"/>
      <c r="AI298" s="62">
        <v>27190145.260000002</v>
      </c>
      <c r="AJ298" s="62"/>
      <c r="AK298" s="62"/>
      <c r="AL298" s="63">
        <v>27491937.390000001</v>
      </c>
    </row>
    <row r="299" spans="1:38" ht="11.25" x14ac:dyDescent="0.2">
      <c r="A299" s="59"/>
      <c r="B299" s="64" t="s">
        <v>371</v>
      </c>
      <c r="C299" s="61"/>
      <c r="D299" s="62"/>
      <c r="E299" s="62"/>
      <c r="F299" s="62"/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>
        <v>892910.13</v>
      </c>
      <c r="W299" s="62"/>
      <c r="X299" s="62"/>
      <c r="Y299" s="62">
        <v>525360</v>
      </c>
      <c r="Z299" s="62"/>
      <c r="AA299" s="62"/>
      <c r="AB299" s="62"/>
      <c r="AC299" s="62"/>
      <c r="AD299" s="62"/>
      <c r="AE299" s="62"/>
      <c r="AF299" s="62"/>
      <c r="AG299" s="62"/>
      <c r="AH299" s="62"/>
      <c r="AI299" s="62">
        <v>10806142.41</v>
      </c>
      <c r="AJ299" s="62"/>
      <c r="AK299" s="62"/>
      <c r="AL299" s="63">
        <v>12224412.539999999</v>
      </c>
    </row>
    <row r="300" spans="1:38" ht="11.25" x14ac:dyDescent="0.2">
      <c r="A300" s="59"/>
      <c r="B300" s="64" t="s">
        <v>372</v>
      </c>
      <c r="C300" s="61"/>
      <c r="D300" s="62"/>
      <c r="E300" s="62"/>
      <c r="F300" s="62"/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>
        <v>491604.46</v>
      </c>
      <c r="AG300" s="62"/>
      <c r="AH300" s="62"/>
      <c r="AI300" s="62">
        <v>10874.6</v>
      </c>
      <c r="AJ300" s="62"/>
      <c r="AK300" s="62"/>
      <c r="AL300" s="63">
        <v>502479.06</v>
      </c>
    </row>
    <row r="301" spans="1:38" ht="11.25" x14ac:dyDescent="0.2">
      <c r="A301" s="59"/>
      <c r="B301" s="64" t="s">
        <v>373</v>
      </c>
      <c r="C301" s="61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>
        <v>4286777.24</v>
      </c>
      <c r="W301" s="62">
        <v>5471939.25</v>
      </c>
      <c r="X301" s="62">
        <v>42943291.829999998</v>
      </c>
      <c r="Y301" s="62"/>
      <c r="Z301" s="62"/>
      <c r="AA301" s="62"/>
      <c r="AB301" s="62"/>
      <c r="AC301" s="62"/>
      <c r="AD301" s="62"/>
      <c r="AE301" s="62"/>
      <c r="AF301" s="62">
        <v>1977495.04</v>
      </c>
      <c r="AG301" s="62"/>
      <c r="AH301" s="62"/>
      <c r="AI301" s="62">
        <v>6402137.4299999997</v>
      </c>
      <c r="AJ301" s="62"/>
      <c r="AK301" s="62"/>
      <c r="AL301" s="63">
        <v>61081640.789999999</v>
      </c>
    </row>
    <row r="302" spans="1:38" ht="11.25" x14ac:dyDescent="0.2">
      <c r="A302" s="59"/>
      <c r="B302" s="64" t="s">
        <v>374</v>
      </c>
      <c r="C302" s="61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>
        <v>898458.57</v>
      </c>
      <c r="AG302" s="62"/>
      <c r="AH302" s="62"/>
      <c r="AI302" s="62">
        <v>72206.83</v>
      </c>
      <c r="AJ302" s="62"/>
      <c r="AK302" s="62"/>
      <c r="AL302" s="63">
        <v>970665.4</v>
      </c>
    </row>
    <row r="303" spans="1:38" ht="11.25" x14ac:dyDescent="0.2">
      <c r="A303" s="59"/>
      <c r="B303" s="64" t="s">
        <v>375</v>
      </c>
      <c r="C303" s="61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62"/>
      <c r="AI303" s="62">
        <v>96416.66</v>
      </c>
      <c r="AJ303" s="62"/>
      <c r="AK303" s="62"/>
      <c r="AL303" s="63">
        <v>96416.66</v>
      </c>
    </row>
    <row r="304" spans="1:38" ht="11.25" x14ac:dyDescent="0.2">
      <c r="A304" s="59"/>
      <c r="B304" s="64" t="s">
        <v>376</v>
      </c>
      <c r="C304" s="61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>
        <v>41650</v>
      </c>
      <c r="AF304" s="62"/>
      <c r="AG304" s="62"/>
      <c r="AH304" s="62"/>
      <c r="AI304" s="62">
        <v>311486.59000000003</v>
      </c>
      <c r="AJ304" s="62"/>
      <c r="AK304" s="62"/>
      <c r="AL304" s="63">
        <v>353136.59</v>
      </c>
    </row>
    <row r="305" spans="1:38" ht="11.25" x14ac:dyDescent="0.2">
      <c r="A305" s="59"/>
      <c r="B305" s="64" t="s">
        <v>377</v>
      </c>
      <c r="C305" s="61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62"/>
      <c r="AI305" s="62">
        <v>29423.22</v>
      </c>
      <c r="AJ305" s="62"/>
      <c r="AK305" s="62"/>
      <c r="AL305" s="63">
        <v>29423.22</v>
      </c>
    </row>
    <row r="306" spans="1:38" ht="11.25" x14ac:dyDescent="0.2">
      <c r="A306" s="59"/>
      <c r="B306" s="64" t="s">
        <v>378</v>
      </c>
      <c r="C306" s="61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>
        <v>682423.26</v>
      </c>
      <c r="W306" s="62">
        <v>34030.15</v>
      </c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62"/>
      <c r="AI306" s="62">
        <v>3900976.82</v>
      </c>
      <c r="AJ306" s="62"/>
      <c r="AK306" s="62"/>
      <c r="AL306" s="63">
        <v>4617430.2300000004</v>
      </c>
    </row>
    <row r="307" spans="1:38" ht="11.25" x14ac:dyDescent="0.2">
      <c r="A307" s="59"/>
      <c r="B307" s="64" t="s">
        <v>379</v>
      </c>
      <c r="C307" s="61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>
        <v>484863.72</v>
      </c>
      <c r="W307" s="62"/>
      <c r="X307" s="62"/>
      <c r="Y307" s="62"/>
      <c r="Z307" s="62"/>
      <c r="AA307" s="62"/>
      <c r="AB307" s="62"/>
      <c r="AC307" s="62"/>
      <c r="AD307" s="62"/>
      <c r="AE307" s="62"/>
      <c r="AF307" s="62">
        <v>1625201.02</v>
      </c>
      <c r="AG307" s="62"/>
      <c r="AH307" s="62"/>
      <c r="AI307" s="62">
        <v>5366739.67</v>
      </c>
      <c r="AJ307" s="62"/>
      <c r="AK307" s="62"/>
      <c r="AL307" s="63">
        <v>7476804.4100000001</v>
      </c>
    </row>
    <row r="308" spans="1:38" ht="11.25" x14ac:dyDescent="0.2">
      <c r="A308" s="59"/>
      <c r="B308" s="64" t="s">
        <v>380</v>
      </c>
      <c r="C308" s="61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>
        <v>2068758.42</v>
      </c>
      <c r="W308" s="62">
        <v>1010519.57</v>
      </c>
      <c r="X308" s="62">
        <v>3927084.85</v>
      </c>
      <c r="Y308" s="62"/>
      <c r="Z308" s="62"/>
      <c r="AA308" s="62"/>
      <c r="AB308" s="62"/>
      <c r="AC308" s="62"/>
      <c r="AD308" s="62"/>
      <c r="AE308" s="62"/>
      <c r="AF308" s="62">
        <v>1879452.01</v>
      </c>
      <c r="AG308" s="62"/>
      <c r="AH308" s="62"/>
      <c r="AI308" s="62">
        <v>7401843.0099999998</v>
      </c>
      <c r="AJ308" s="62"/>
      <c r="AK308" s="62"/>
      <c r="AL308" s="63">
        <v>16287657.859999999</v>
      </c>
    </row>
    <row r="309" spans="1:38" ht="11.25" x14ac:dyDescent="0.2">
      <c r="A309" s="59"/>
      <c r="B309" s="64" t="s">
        <v>381</v>
      </c>
      <c r="C309" s="61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>
        <v>1209485.1200000001</v>
      </c>
      <c r="AG309" s="62"/>
      <c r="AH309" s="62"/>
      <c r="AI309" s="62">
        <v>7363471.3499999996</v>
      </c>
      <c r="AJ309" s="62"/>
      <c r="AK309" s="62"/>
      <c r="AL309" s="63">
        <v>8572956.4700000007</v>
      </c>
    </row>
    <row r="310" spans="1:38" ht="11.25" x14ac:dyDescent="0.2">
      <c r="A310" s="59"/>
      <c r="B310" s="64" t="s">
        <v>382</v>
      </c>
      <c r="C310" s="61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>
        <v>13200</v>
      </c>
      <c r="W310" s="62">
        <v>31748.42</v>
      </c>
      <c r="X310" s="62"/>
      <c r="Y310" s="62"/>
      <c r="Z310" s="62"/>
      <c r="AA310" s="62"/>
      <c r="AB310" s="62"/>
      <c r="AC310" s="62"/>
      <c r="AD310" s="62"/>
      <c r="AE310" s="62"/>
      <c r="AF310" s="62">
        <v>1255183.44</v>
      </c>
      <c r="AG310" s="62"/>
      <c r="AH310" s="62"/>
      <c r="AI310" s="62">
        <v>8619733.1799999997</v>
      </c>
      <c r="AJ310" s="62"/>
      <c r="AK310" s="62"/>
      <c r="AL310" s="63">
        <v>9919865.0399999991</v>
      </c>
    </row>
    <row r="311" spans="1:38" ht="11.25" x14ac:dyDescent="0.2">
      <c r="A311" s="59"/>
      <c r="B311" s="64" t="s">
        <v>383</v>
      </c>
      <c r="C311" s="61"/>
      <c r="D311" s="62"/>
      <c r="E311" s="62"/>
      <c r="F311" s="62"/>
      <c r="G311" s="62"/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>
        <v>1563894.04</v>
      </c>
      <c r="W311" s="62">
        <v>64300.04</v>
      </c>
      <c r="X311" s="62">
        <v>1465323.55</v>
      </c>
      <c r="Y311" s="62"/>
      <c r="Z311" s="62"/>
      <c r="AA311" s="62"/>
      <c r="AB311" s="62"/>
      <c r="AC311" s="62"/>
      <c r="AD311" s="62"/>
      <c r="AE311" s="62"/>
      <c r="AF311" s="62">
        <v>2245038.6800000002</v>
      </c>
      <c r="AG311" s="62">
        <v>802005.75</v>
      </c>
      <c r="AH311" s="62"/>
      <c r="AI311" s="62">
        <v>8411314.5199999996</v>
      </c>
      <c r="AJ311" s="62"/>
      <c r="AK311" s="62"/>
      <c r="AL311" s="63">
        <v>14551876.58</v>
      </c>
    </row>
    <row r="312" spans="1:38" ht="11.25" x14ac:dyDescent="0.2">
      <c r="A312" s="59"/>
      <c r="B312" s="64" t="s">
        <v>384</v>
      </c>
      <c r="C312" s="61"/>
      <c r="D312" s="62"/>
      <c r="E312" s="62"/>
      <c r="F312" s="62"/>
      <c r="G312" s="62"/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>
        <v>66849194.57</v>
      </c>
      <c r="W312" s="62">
        <v>4614018.5199999996</v>
      </c>
      <c r="X312" s="62">
        <v>37032120.670000002</v>
      </c>
      <c r="Y312" s="62">
        <v>399738.35</v>
      </c>
      <c r="Z312" s="62"/>
      <c r="AA312" s="62"/>
      <c r="AB312" s="62"/>
      <c r="AC312" s="62"/>
      <c r="AD312" s="62"/>
      <c r="AE312" s="62">
        <v>249900</v>
      </c>
      <c r="AF312" s="62">
        <v>6808789.21</v>
      </c>
      <c r="AG312" s="62">
        <v>2474904</v>
      </c>
      <c r="AH312" s="62"/>
      <c r="AI312" s="62">
        <v>64363577.539999999</v>
      </c>
      <c r="AJ312" s="62"/>
      <c r="AK312" s="62"/>
      <c r="AL312" s="63">
        <v>182792242.86000001</v>
      </c>
    </row>
    <row r="313" spans="1:38" ht="11.25" x14ac:dyDescent="0.2">
      <c r="A313" s="59"/>
      <c r="B313" s="64" t="s">
        <v>385</v>
      </c>
      <c r="C313" s="61"/>
      <c r="D313" s="62"/>
      <c r="E313" s="62"/>
      <c r="F313" s="62"/>
      <c r="G313" s="62"/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  <c r="X313" s="62"/>
      <c r="Y313" s="62"/>
      <c r="Z313" s="62"/>
      <c r="AA313" s="62"/>
      <c r="AB313" s="62"/>
      <c r="AC313" s="62"/>
      <c r="AD313" s="62"/>
      <c r="AE313" s="62"/>
      <c r="AF313" s="62"/>
      <c r="AG313" s="62"/>
      <c r="AH313" s="62"/>
      <c r="AI313" s="62">
        <v>12372.46</v>
      </c>
      <c r="AJ313" s="62"/>
      <c r="AK313" s="62"/>
      <c r="AL313" s="63">
        <v>12372.46</v>
      </c>
    </row>
    <row r="314" spans="1:38" ht="11.25" x14ac:dyDescent="0.2">
      <c r="A314" s="59"/>
      <c r="B314" s="64" t="s">
        <v>386</v>
      </c>
      <c r="C314" s="61">
        <v>1485666.67</v>
      </c>
      <c r="D314" s="62">
        <v>2106315.31</v>
      </c>
      <c r="E314" s="62">
        <v>983833.33</v>
      </c>
      <c r="F314" s="62">
        <v>653541.66</v>
      </c>
      <c r="G314" s="62"/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  <c r="X314" s="62"/>
      <c r="Y314" s="62"/>
      <c r="Z314" s="62"/>
      <c r="AA314" s="62"/>
      <c r="AB314" s="62"/>
      <c r="AC314" s="62"/>
      <c r="AD314" s="62"/>
      <c r="AE314" s="62"/>
      <c r="AF314" s="62"/>
      <c r="AG314" s="62"/>
      <c r="AH314" s="62"/>
      <c r="AI314" s="62"/>
      <c r="AJ314" s="62"/>
      <c r="AK314" s="62">
        <v>419024.32</v>
      </c>
      <c r="AL314" s="63">
        <v>5648381.29</v>
      </c>
    </row>
    <row r="315" spans="1:38" ht="11.25" x14ac:dyDescent="0.2">
      <c r="A315" s="59"/>
      <c r="B315" s="64" t="s">
        <v>387</v>
      </c>
      <c r="C315" s="61"/>
      <c r="D315" s="62"/>
      <c r="E315" s="62"/>
      <c r="F315" s="62"/>
      <c r="G315" s="62"/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  <c r="Y315" s="62"/>
      <c r="Z315" s="62"/>
      <c r="AA315" s="62"/>
      <c r="AB315" s="62"/>
      <c r="AC315" s="62"/>
      <c r="AD315" s="62"/>
      <c r="AE315" s="62"/>
      <c r="AF315" s="62"/>
      <c r="AG315" s="62"/>
      <c r="AH315" s="62"/>
      <c r="AI315" s="62"/>
      <c r="AJ315" s="62">
        <v>10152543.449999999</v>
      </c>
      <c r="AK315" s="62"/>
      <c r="AL315" s="63">
        <v>10152543.449999999</v>
      </c>
    </row>
    <row r="316" spans="1:38" ht="11.25" x14ac:dyDescent="0.2">
      <c r="A316" s="65" t="s">
        <v>388</v>
      </c>
      <c r="B316" s="66"/>
      <c r="C316" s="67">
        <v>1485666.67</v>
      </c>
      <c r="D316" s="68">
        <v>2106315.31</v>
      </c>
      <c r="E316" s="68">
        <v>983833.33</v>
      </c>
      <c r="F316" s="68">
        <v>653541.66</v>
      </c>
      <c r="G316" s="68"/>
      <c r="H316" s="68"/>
      <c r="I316" s="68"/>
      <c r="J316" s="68">
        <v>1892744.69</v>
      </c>
      <c r="K316" s="68">
        <v>626508.25</v>
      </c>
      <c r="L316" s="68">
        <v>1639686.91</v>
      </c>
      <c r="M316" s="68">
        <v>9471214.1600000001</v>
      </c>
      <c r="N316" s="68"/>
      <c r="O316" s="68"/>
      <c r="P316" s="68"/>
      <c r="Q316" s="68"/>
      <c r="R316" s="68"/>
      <c r="S316" s="68"/>
      <c r="T316" s="68">
        <v>5973752.4900000002</v>
      </c>
      <c r="U316" s="68">
        <v>1915534.7</v>
      </c>
      <c r="V316" s="68">
        <v>82056530.269999996</v>
      </c>
      <c r="W316" s="68">
        <v>11226555.949999999</v>
      </c>
      <c r="X316" s="68">
        <v>85367820.900000006</v>
      </c>
      <c r="Y316" s="68">
        <v>925098.35</v>
      </c>
      <c r="Z316" s="68"/>
      <c r="AA316" s="68"/>
      <c r="AB316" s="68"/>
      <c r="AC316" s="68"/>
      <c r="AD316" s="68"/>
      <c r="AE316" s="68">
        <v>333200</v>
      </c>
      <c r="AF316" s="68">
        <v>22919836.940000001</v>
      </c>
      <c r="AG316" s="68">
        <v>3578701.88</v>
      </c>
      <c r="AH316" s="68"/>
      <c r="AI316" s="68">
        <v>162815184.00999999</v>
      </c>
      <c r="AJ316" s="68">
        <v>10152543.449999999</v>
      </c>
      <c r="AK316" s="68">
        <v>1723628.77</v>
      </c>
      <c r="AL316" s="69">
        <v>407847898.69</v>
      </c>
    </row>
    <row r="317" spans="1:38" ht="11.25" x14ac:dyDescent="0.2">
      <c r="A317" s="70" t="s">
        <v>389</v>
      </c>
      <c r="B317" s="64" t="s">
        <v>390</v>
      </c>
      <c r="C317" s="61"/>
      <c r="D317" s="62"/>
      <c r="E317" s="62"/>
      <c r="F317" s="62"/>
      <c r="G317" s="62">
        <v>13359324</v>
      </c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  <c r="X317" s="62"/>
      <c r="Y317" s="62"/>
      <c r="Z317" s="62"/>
      <c r="AA317" s="62"/>
      <c r="AB317" s="62"/>
      <c r="AC317" s="62"/>
      <c r="AD317" s="62"/>
      <c r="AE317" s="62"/>
      <c r="AF317" s="62"/>
      <c r="AG317" s="62"/>
      <c r="AH317" s="62"/>
      <c r="AI317" s="62"/>
      <c r="AJ317" s="62"/>
      <c r="AK317" s="62"/>
      <c r="AL317" s="63">
        <v>13359324</v>
      </c>
    </row>
    <row r="318" spans="1:38" ht="11.25" x14ac:dyDescent="0.2">
      <c r="A318" s="65" t="s">
        <v>391</v>
      </c>
      <c r="B318" s="66"/>
      <c r="C318" s="67"/>
      <c r="D318" s="68"/>
      <c r="E318" s="68"/>
      <c r="F318" s="68"/>
      <c r="G318" s="68">
        <v>13359324</v>
      </c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9">
        <v>13359324</v>
      </c>
    </row>
    <row r="319" spans="1:38" ht="11.25" x14ac:dyDescent="0.2">
      <c r="A319" s="70" t="s">
        <v>392</v>
      </c>
      <c r="B319" s="64" t="s">
        <v>393</v>
      </c>
      <c r="C319" s="61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  <c r="X319" s="62"/>
      <c r="Y319" s="62"/>
      <c r="Z319" s="62"/>
      <c r="AA319" s="62"/>
      <c r="AB319" s="62"/>
      <c r="AC319" s="62"/>
      <c r="AD319" s="62"/>
      <c r="AE319" s="62"/>
      <c r="AF319" s="62"/>
      <c r="AG319" s="62"/>
      <c r="AH319" s="62"/>
      <c r="AI319" s="62">
        <v>9865.67</v>
      </c>
      <c r="AJ319" s="62"/>
      <c r="AK319" s="62"/>
      <c r="AL319" s="63">
        <v>9865.67</v>
      </c>
    </row>
    <row r="320" spans="1:38" ht="11.25" x14ac:dyDescent="0.2">
      <c r="A320" s="59"/>
      <c r="B320" s="64" t="s">
        <v>394</v>
      </c>
      <c r="C320" s="61"/>
      <c r="D320" s="62"/>
      <c r="E320" s="62"/>
      <c r="F320" s="62"/>
      <c r="G320" s="62"/>
      <c r="H320" s="62"/>
      <c r="I320" s="62"/>
      <c r="J320" s="62"/>
      <c r="K320" s="62"/>
      <c r="L320" s="62"/>
      <c r="M320" s="62">
        <v>145922.93</v>
      </c>
      <c r="N320" s="62"/>
      <c r="O320" s="62"/>
      <c r="P320" s="62"/>
      <c r="Q320" s="62"/>
      <c r="R320" s="62"/>
      <c r="S320" s="62"/>
      <c r="T320" s="62"/>
      <c r="U320" s="62"/>
      <c r="V320" s="62"/>
      <c r="W320" s="62"/>
      <c r="X320" s="62"/>
      <c r="Y320" s="62"/>
      <c r="Z320" s="62"/>
      <c r="AA320" s="62"/>
      <c r="AB320" s="62"/>
      <c r="AC320" s="62"/>
      <c r="AD320" s="62"/>
      <c r="AE320" s="62"/>
      <c r="AF320" s="62"/>
      <c r="AG320" s="62"/>
      <c r="AH320" s="62"/>
      <c r="AI320" s="62">
        <v>40083.339999999997</v>
      </c>
      <c r="AJ320" s="62"/>
      <c r="AK320" s="62"/>
      <c r="AL320" s="63">
        <v>186006.27</v>
      </c>
    </row>
    <row r="321" spans="1:38" ht="11.25" x14ac:dyDescent="0.2">
      <c r="A321" s="59"/>
      <c r="B321" s="64" t="s">
        <v>395</v>
      </c>
      <c r="C321" s="61"/>
      <c r="D321" s="62"/>
      <c r="E321" s="62"/>
      <c r="F321" s="62"/>
      <c r="G321" s="62"/>
      <c r="H321" s="62"/>
      <c r="I321" s="62"/>
      <c r="J321" s="62"/>
      <c r="K321" s="62"/>
      <c r="L321" s="62">
        <v>82590.05</v>
      </c>
      <c r="M321" s="62">
        <v>178333.34</v>
      </c>
      <c r="N321" s="62"/>
      <c r="O321" s="62"/>
      <c r="P321" s="62"/>
      <c r="Q321" s="62"/>
      <c r="R321" s="62"/>
      <c r="S321" s="62"/>
      <c r="T321" s="62"/>
      <c r="U321" s="62"/>
      <c r="V321" s="62"/>
      <c r="W321" s="62"/>
      <c r="X321" s="62"/>
      <c r="Y321" s="62"/>
      <c r="Z321" s="62"/>
      <c r="AA321" s="62"/>
      <c r="AB321" s="62"/>
      <c r="AC321" s="62"/>
      <c r="AD321" s="62"/>
      <c r="AE321" s="62"/>
      <c r="AF321" s="62"/>
      <c r="AG321" s="62"/>
      <c r="AH321" s="62"/>
      <c r="AI321" s="62"/>
      <c r="AJ321" s="62"/>
      <c r="AK321" s="62"/>
      <c r="AL321" s="63">
        <v>260923.39</v>
      </c>
    </row>
    <row r="322" spans="1:38" ht="11.25" x14ac:dyDescent="0.2">
      <c r="A322" s="59"/>
      <c r="B322" s="64" t="s">
        <v>396</v>
      </c>
      <c r="C322" s="61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>
        <v>2217891.23</v>
      </c>
      <c r="W322" s="62">
        <v>11285.13</v>
      </c>
      <c r="X322" s="62"/>
      <c r="Y322" s="62"/>
      <c r="Z322" s="62"/>
      <c r="AA322" s="62"/>
      <c r="AB322" s="62"/>
      <c r="AC322" s="62"/>
      <c r="AD322" s="62"/>
      <c r="AE322" s="62"/>
      <c r="AF322" s="62"/>
      <c r="AG322" s="62"/>
      <c r="AH322" s="62"/>
      <c r="AI322" s="62">
        <v>7174838.0499999998</v>
      </c>
      <c r="AJ322" s="62"/>
      <c r="AK322" s="62"/>
      <c r="AL322" s="63">
        <v>9404014.4100000001</v>
      </c>
    </row>
    <row r="323" spans="1:38" ht="12" thickBot="1" x14ac:dyDescent="0.25">
      <c r="A323" s="71" t="s">
        <v>397</v>
      </c>
      <c r="B323" s="72"/>
      <c r="C323" s="73"/>
      <c r="D323" s="74"/>
      <c r="E323" s="74"/>
      <c r="F323" s="74"/>
      <c r="G323" s="74"/>
      <c r="H323" s="74"/>
      <c r="I323" s="74"/>
      <c r="J323" s="74"/>
      <c r="K323" s="74"/>
      <c r="L323" s="74">
        <v>82590.05</v>
      </c>
      <c r="M323" s="74">
        <v>324256.27</v>
      </c>
      <c r="N323" s="74"/>
      <c r="O323" s="74"/>
      <c r="P323" s="74"/>
      <c r="Q323" s="74"/>
      <c r="R323" s="74"/>
      <c r="S323" s="74"/>
      <c r="T323" s="74"/>
      <c r="U323" s="74"/>
      <c r="V323" s="74">
        <v>2217891.23</v>
      </c>
      <c r="W323" s="74">
        <v>11285.13</v>
      </c>
      <c r="X323" s="74"/>
      <c r="Y323" s="74"/>
      <c r="Z323" s="74"/>
      <c r="AA323" s="74"/>
      <c r="AB323" s="74"/>
      <c r="AC323" s="74"/>
      <c r="AD323" s="74"/>
      <c r="AE323" s="74"/>
      <c r="AF323" s="74"/>
      <c r="AG323" s="74"/>
      <c r="AH323" s="74"/>
      <c r="AI323" s="74">
        <v>7224787.0599999996</v>
      </c>
      <c r="AJ323" s="74"/>
      <c r="AK323" s="74"/>
      <c r="AL323" s="75">
        <v>9860809.7400000002</v>
      </c>
    </row>
    <row r="324" spans="1:38" ht="13.5" customHeight="1" thickBot="1" x14ac:dyDescent="0.25">
      <c r="A324" s="76" t="s">
        <v>398</v>
      </c>
      <c r="B324" s="77"/>
      <c r="C324" s="78">
        <v>1485666.67</v>
      </c>
      <c r="D324" s="79">
        <v>2106315.31</v>
      </c>
      <c r="E324" s="79">
        <v>983833.33</v>
      </c>
      <c r="F324" s="79">
        <v>653541.66</v>
      </c>
      <c r="G324" s="79">
        <v>13359324</v>
      </c>
      <c r="H324" s="79">
        <v>134213.32999999999</v>
      </c>
      <c r="I324" s="79">
        <v>1205124.3799999999</v>
      </c>
      <c r="J324" s="79">
        <v>3324075.24</v>
      </c>
      <c r="K324" s="79">
        <v>1902054.76</v>
      </c>
      <c r="L324" s="79">
        <v>9864975.0999999996</v>
      </c>
      <c r="M324" s="79">
        <v>44288773.259999998</v>
      </c>
      <c r="N324" s="79">
        <v>33128.68</v>
      </c>
      <c r="O324" s="79">
        <v>1191025.68</v>
      </c>
      <c r="P324" s="79">
        <v>1745979.36</v>
      </c>
      <c r="Q324" s="79">
        <v>2132606.14</v>
      </c>
      <c r="R324" s="79">
        <v>124950</v>
      </c>
      <c r="S324" s="79">
        <v>75296</v>
      </c>
      <c r="T324" s="79">
        <v>16907862.629999999</v>
      </c>
      <c r="U324" s="79">
        <v>3699771.66</v>
      </c>
      <c r="V324" s="79">
        <v>135377471.22</v>
      </c>
      <c r="W324" s="79">
        <v>19590242.530000001</v>
      </c>
      <c r="X324" s="79">
        <v>133587061.45</v>
      </c>
      <c r="Y324" s="79">
        <v>5932505.1500000004</v>
      </c>
      <c r="Z324" s="79">
        <v>1190463.29</v>
      </c>
      <c r="AA324" s="79">
        <v>10300000</v>
      </c>
      <c r="AB324" s="79">
        <v>6788586.1900000004</v>
      </c>
      <c r="AC324" s="79">
        <v>2494112</v>
      </c>
      <c r="AD324" s="79">
        <v>6574125.5</v>
      </c>
      <c r="AE324" s="79">
        <v>333200</v>
      </c>
      <c r="AF324" s="79">
        <v>35591656.670000002</v>
      </c>
      <c r="AG324" s="79">
        <v>5207346.43</v>
      </c>
      <c r="AH324" s="79">
        <v>1454315.56</v>
      </c>
      <c r="AI324" s="79">
        <v>441465370.19999999</v>
      </c>
      <c r="AJ324" s="79">
        <v>10152543.449999999</v>
      </c>
      <c r="AK324" s="79">
        <v>3306477.61</v>
      </c>
      <c r="AL324" s="80">
        <v>924563994.44000006</v>
      </c>
    </row>
  </sheetData>
  <mergeCells count="35">
    <mergeCell ref="A265:B265"/>
    <mergeCell ref="A316:B316"/>
    <mergeCell ref="A318:B318"/>
    <mergeCell ref="A323:B323"/>
    <mergeCell ref="A324:B324"/>
    <mergeCell ref="A228:B228"/>
    <mergeCell ref="A234:B234"/>
    <mergeCell ref="A241:B241"/>
    <mergeCell ref="A250:B250"/>
    <mergeCell ref="A259:B259"/>
    <mergeCell ref="A262:B262"/>
    <mergeCell ref="A178:B178"/>
    <mergeCell ref="A181:B181"/>
    <mergeCell ref="A188:B188"/>
    <mergeCell ref="A195:B195"/>
    <mergeCell ref="A203:B203"/>
    <mergeCell ref="A223:B223"/>
    <mergeCell ref="A127:B127"/>
    <mergeCell ref="A133:B133"/>
    <mergeCell ref="A144:B144"/>
    <mergeCell ref="A156:B156"/>
    <mergeCell ref="A166:B166"/>
    <mergeCell ref="A173:B173"/>
    <mergeCell ref="A55:B55"/>
    <mergeCell ref="A69:B69"/>
    <mergeCell ref="A75:B75"/>
    <mergeCell ref="A99:B99"/>
    <mergeCell ref="A108:B108"/>
    <mergeCell ref="A119:B119"/>
    <mergeCell ref="B2:C2"/>
    <mergeCell ref="B3:C3"/>
    <mergeCell ref="A7:D7"/>
    <mergeCell ref="A22:D22"/>
    <mergeCell ref="A37:B37"/>
    <mergeCell ref="A45:B45"/>
  </mergeCells>
  <pageMargins left="0.19685039370078741" right="0.23622047244094491" top="0.55118110236220474" bottom="0.11811023622047245" header="0.31496062992125984" footer="0.11811023622047245"/>
  <pageSetup paperSize="9" scale="8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Drazic-Petrovic</dc:creator>
  <cp:lastModifiedBy>Natalija Drazic-Petrovic</cp:lastModifiedBy>
  <dcterms:created xsi:type="dcterms:W3CDTF">2020-03-12T15:31:17Z</dcterms:created>
  <dcterms:modified xsi:type="dcterms:W3CDTF">2020-03-12T15:31:18Z</dcterms:modified>
</cp:coreProperties>
</file>